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95C37D6D-782D-4CD5-AFC5-85D50A00561A}" xr6:coauthVersionLast="47" xr6:coauthVersionMax="47" xr10:uidLastSave="{00000000-0000-0000-0000-000000000000}"/>
  <bookViews>
    <workbookView xWindow="2880" yWindow="2535" windowWidth="21525" windowHeight="11295" xr2:uid="{00000000-000D-0000-FFFF-FFFF00000000}"/>
  </bookViews>
  <sheets>
    <sheet name="Foai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5" i="1" l="1"/>
  <c r="F39" i="1"/>
  <c r="F17" i="1"/>
  <c r="F9" i="1"/>
  <c r="F66" i="1" l="1"/>
</calcChain>
</file>

<file path=xl/sharedStrings.xml><?xml version="1.0" encoding="utf-8"?>
<sst xmlns="http://schemas.openxmlformats.org/spreadsheetml/2006/main" count="242" uniqueCount="168">
  <si>
    <t xml:space="preserve">                                 AGENȚIA JUDETEANA PENTRU OCUPAREA FORTEI DE MUNCA CALARASI</t>
  </si>
  <si>
    <t>nedet.</t>
  </si>
  <si>
    <t xml:space="preserve">                                            CONFECTII TEXTILE</t>
  </si>
  <si>
    <t>Calarasi</t>
  </si>
  <si>
    <t>studii medii</t>
  </si>
  <si>
    <t xml:space="preserve">         TOTAL-CONFECTII TEXTILE</t>
  </si>
  <si>
    <t xml:space="preserve"> ALTE ACTIVITĂȚI</t>
  </si>
  <si>
    <t>GENERALI -ROMANIA CF.2886621 CAEN 6651</t>
  </si>
  <si>
    <t>Calarasi, str. Prelungirea Bucuresti, nr.17, bl. D 26, parter, tel. 0722620784, e-mail agcalarasi.ro@generali.com</t>
  </si>
  <si>
    <t>nelimitat</t>
  </si>
  <si>
    <t>studii superioare</t>
  </si>
  <si>
    <t>AAYLEX ONE SA CF.45303187 CF.1011</t>
  </si>
  <si>
    <t>BUZĂU Strada: DN 2B km 9+270 , Telefon:0723344568 E-mail:catalina.onu@aaylex.ro</t>
  </si>
  <si>
    <t>Total alte activitati</t>
  </si>
  <si>
    <t>CONSTRUCTII</t>
  </si>
  <si>
    <t>Total constructii</t>
  </si>
  <si>
    <t>TOTAL GENERAL</t>
  </si>
  <si>
    <t>DIRECTOR EXECUTIV</t>
  </si>
  <si>
    <t>INTOCMIT</t>
  </si>
  <si>
    <t>Nicolae Tudora</t>
  </si>
  <si>
    <t>CONFEX SRL CF:15904770 CAEN 1413</t>
  </si>
  <si>
    <t>1 an</t>
  </si>
  <si>
    <t>GREIERELE SI FURNICA SRL CF:25991260 CAEN 1413</t>
  </si>
  <si>
    <t>studii medii sau calificare</t>
  </si>
  <si>
    <t xml:space="preserve"> SEF SERVICIU AGENTIE LOCALA CALARASI</t>
  </si>
  <si>
    <t>Neculae Cotelnic Maria Magdalena</t>
  </si>
  <si>
    <t>electrician</t>
  </si>
  <si>
    <t>agent asigurare</t>
  </si>
  <si>
    <t>muncitor necalificat</t>
  </si>
  <si>
    <t>consultant asigurare</t>
  </si>
  <si>
    <t xml:space="preserve">operator confectioner </t>
  </si>
  <si>
    <t>SETACO PREVENT SRL. CF.34027477 CAEN.4321</t>
  </si>
  <si>
    <t>studii liceale</t>
  </si>
  <si>
    <t>3 ani</t>
  </si>
  <si>
    <t>tehnician sisteme securitatre</t>
  </si>
  <si>
    <t>5000 lei</t>
  </si>
  <si>
    <t>instalator sanitar</t>
  </si>
  <si>
    <t>inginer constructii</t>
  </si>
  <si>
    <t>superioare</t>
  </si>
  <si>
    <t>6000 lei</t>
  </si>
  <si>
    <t>gimnazile</t>
  </si>
  <si>
    <t>21.08.2025</t>
  </si>
  <si>
    <t>8 ore 4050 lei</t>
  </si>
  <si>
    <t>mecanic</t>
  </si>
  <si>
    <t>Frumusani Calarasi</t>
  </si>
  <si>
    <t xml:space="preserve"> cu bacalaureat</t>
  </si>
  <si>
    <t>CERES CONTAINER SRL CF.33546913 CAEN.2511</t>
  </si>
  <si>
    <t>Calarasi,str.Varianta Nord,nr.44,TEL.0374343343,MAIL - contabilitate@ceres-container.ro</t>
  </si>
  <si>
    <t>sudor</t>
  </si>
  <si>
    <t>cu experienta</t>
  </si>
  <si>
    <t>se asigura transport</t>
  </si>
  <si>
    <t>30.06.2025</t>
  </si>
  <si>
    <t>PHOENIX PROD SRL CF.10089898 CAEN.2511</t>
  </si>
  <si>
    <t>Calarasi,str.Belsugulu,nr.1, BL.m1, SC.2, AP.1, TEL.0242333997,MAIL-phoenixprod@yahoo.com</t>
  </si>
  <si>
    <t>zidar</t>
  </si>
  <si>
    <t>montator gips carton</t>
  </si>
  <si>
    <t>sef ferma</t>
  </si>
  <si>
    <t>elctromecanic</t>
  </si>
  <si>
    <t>responsabil economic</t>
  </si>
  <si>
    <t>24.04.2025</t>
  </si>
  <si>
    <t>01.05.2025</t>
  </si>
  <si>
    <t>Dragalina</t>
  </si>
  <si>
    <t>AAYLEX AGRO COOPERATIVA AGRICOLA CF.26042450 CAEN.0147</t>
  </si>
  <si>
    <t>BUILDROM SA CF.1931520 CAEN.4120</t>
  </si>
  <si>
    <t>Calarasi,Varianta Nord,nr.6,tel.0734600815,mail-office.calarasi@buildrom.ro</t>
  </si>
  <si>
    <t>liceale</t>
  </si>
  <si>
    <t>3-5 ani</t>
  </si>
  <si>
    <t>ajutor sudor</t>
  </si>
  <si>
    <t>1-3 ani</t>
  </si>
  <si>
    <t>6800 lei</t>
  </si>
  <si>
    <t>vopsitor auto</t>
  </si>
  <si>
    <t>4582 lei</t>
  </si>
  <si>
    <t>ajutor vopsitor auto</t>
  </si>
  <si>
    <t>ajutor mecanic auto</t>
  </si>
  <si>
    <t>30.04.2025 cv/tel.</t>
  </si>
  <si>
    <t>det.6L cu posibilitate de prelungire  + bon masa</t>
  </si>
  <si>
    <t>BUZĂU, sos.Brailei,km.7,tel. 0238710414 - int.128</t>
  </si>
  <si>
    <t>MARTIFER ROMANIA SRL CF.26592240</t>
  </si>
  <si>
    <t>Calarasi, Prel. Bucuresti nr.166, Telefon 0728118693, email: mioara.goicea@martifer.com</t>
  </si>
  <si>
    <t>Liceu/scoala  profesionala sau calificare</t>
  </si>
  <si>
    <t>det.3 luni</t>
  </si>
  <si>
    <t>8 ore</t>
  </si>
  <si>
    <t>lacatus mecanic</t>
  </si>
  <si>
    <t>operator taiere</t>
  </si>
  <si>
    <t>11.04.2025/CV</t>
  </si>
  <si>
    <t>Modelu</t>
  </si>
  <si>
    <t>03.04.2025</t>
  </si>
  <si>
    <t>Nr.crt</t>
  </si>
  <si>
    <t xml:space="preserve">Denumire angajator/ cod fiscal/cod CAEN </t>
  </si>
  <si>
    <t xml:space="preserve"> Adresa/telefon/ e-mail/persoana de contact</t>
  </si>
  <si>
    <t>Ocupatia/ Numar si data oferta AJOFM</t>
  </si>
  <si>
    <t>Cod COR</t>
  </si>
  <si>
    <t xml:space="preserve">Nr. locuri </t>
  </si>
  <si>
    <t>Localitate</t>
  </si>
  <si>
    <t>Vechime ceruta</t>
  </si>
  <si>
    <t xml:space="preserve">Studii </t>
  </si>
  <si>
    <t>Alte condiții</t>
  </si>
  <si>
    <t xml:space="preserve">Durata incadrarii </t>
  </si>
  <si>
    <t>Salariu / alte avantaje</t>
  </si>
  <si>
    <t>Valabilitate oferta</t>
  </si>
  <si>
    <t>Total administratie publica</t>
  </si>
  <si>
    <t>08.04.2025</t>
  </si>
  <si>
    <t>17.04.2025</t>
  </si>
  <si>
    <t xml:space="preserve">RAMSCOM SRL CF.4853221 </t>
  </si>
  <si>
    <t>Modelu,str.Culturii nr.24-tel.0730008074</t>
  </si>
  <si>
    <t>lucrator comercial</t>
  </si>
  <si>
    <t>13.04.2025</t>
  </si>
  <si>
    <t>11.04.2025</t>
  </si>
  <si>
    <t>medii</t>
  </si>
  <si>
    <t xml:space="preserve">SIGMA HOUSE CONSTRUCT SRL CF.29403613 CAEN 4120 </t>
  </si>
  <si>
    <t>Calarasi,Prelungirea Sloboziei, nr.1, Telefon 0721998760, mavsim_construct@yahoo.com</t>
  </si>
  <si>
    <t>studii primare</t>
  </si>
  <si>
    <t>Studii generale</t>
  </si>
  <si>
    <t>fierar betonist</t>
  </si>
  <si>
    <t>Dragalina, Jud. Calarasi, Telefon: 0754300002, email: office@mariatrading.ro</t>
  </si>
  <si>
    <t>Minim 1 an</t>
  </si>
  <si>
    <t>MARIA TRADING SRL ,  PUNCT DE LUCRU DRAGALINA , CF.7471897/17438928, CAEN 4623</t>
  </si>
  <si>
    <t>MARTCONF SRL CF.1920350, CAEN 1413</t>
  </si>
  <si>
    <t>da</t>
  </si>
  <si>
    <t>Calcatori</t>
  </si>
  <si>
    <t>BORCEA SA, CF.</t>
  </si>
  <si>
    <t>Calarasi, Str. 1 Decembrie 1918, nr.2, Telefon: 0722333470, email: hotelcalarasi@yahoo.com</t>
  </si>
  <si>
    <t>cunostinte operare calculator, limba engleza, domiciliu in Calarasi</t>
  </si>
  <si>
    <t>30.04.2025</t>
  </si>
  <si>
    <t>SPITULUL JUDETEAN DE URGENTA CALARASI CF.3233078</t>
  </si>
  <si>
    <t>Calarasi str. Eroilor Revoluitiei 22 DECEMBRIE 1989,tel._0242306832,mail._spitaluljud.cl@gmail.com</t>
  </si>
  <si>
    <t>asistent medical generalist</t>
  </si>
  <si>
    <t>6 luni</t>
  </si>
  <si>
    <t>postlicelale</t>
  </si>
  <si>
    <t>medet./8 h</t>
  </si>
  <si>
    <t>instructor de ergpterapie</t>
  </si>
  <si>
    <t>04.04.2025 concurs</t>
  </si>
  <si>
    <t>asistent social</t>
  </si>
  <si>
    <t>medet./7 h</t>
  </si>
  <si>
    <t>LONDON COM SRL CF.22224238 CAEN.1071</t>
  </si>
  <si>
    <t>Calarasi,str.Belsugului,nr.134,tel.0721606764,mail-panidealcl@yahoo.com</t>
  </si>
  <si>
    <t>24.06.2025</t>
  </si>
  <si>
    <t xml:space="preserve">                               LOCURILE DE MUNCA VACANTE PENTRU SAPTAMANA 31.03.2025 - 06.04.2025</t>
  </si>
  <si>
    <t>PUBLIC EDITING SRL CF.51452418 CAEN.5813</t>
  </si>
  <si>
    <t>Calarasi, str. Prelungirea Sloboziei,nr.4,tel. - 0787304747, mail -mtrandafircorina@gmail.com</t>
  </si>
  <si>
    <t>reporter</t>
  </si>
  <si>
    <t>studii medi</t>
  </si>
  <si>
    <t>det.9 luni</t>
  </si>
  <si>
    <t>17.03.2026</t>
  </si>
  <si>
    <t>redactor</t>
  </si>
  <si>
    <t>agent vanzari</t>
  </si>
  <si>
    <t>FUNERAL STONE BRIANA SRL CF.50152676 CAEN.4778</t>
  </si>
  <si>
    <t>Calarasi,str.Bucuresti nr.250,tel.0737738226,mail-office@ setaco.ro</t>
  </si>
  <si>
    <t>Calarasi,str.Bucuresti nr.42A,tel_0734817034</t>
  </si>
  <si>
    <t>vanzator</t>
  </si>
  <si>
    <t>8 clase</t>
  </si>
  <si>
    <t>22.04.2025</t>
  </si>
  <si>
    <t xml:space="preserve">8 ore 4050 lei+tichete masa </t>
  </si>
  <si>
    <t>18.05.2025</t>
  </si>
  <si>
    <t>19.04.2025</t>
  </si>
  <si>
    <t>domiciliul in Calarasi</t>
  </si>
  <si>
    <t>vopsitor</t>
  </si>
  <si>
    <t>sablator</t>
  </si>
  <si>
    <t>dulgher</t>
  </si>
  <si>
    <t>Stefan Danut</t>
  </si>
  <si>
    <t>18.04.2025</t>
  </si>
  <si>
    <t xml:space="preserve">muncitor necalificat </t>
  </si>
  <si>
    <t>ciontolitor transator carne</t>
  </si>
  <si>
    <t>receptioner hotel</t>
  </si>
  <si>
    <t>camerista</t>
  </si>
  <si>
    <t>Calarasi str. Locomotivei nr.3, Tel:0722243266 E-mail:confex_calarasi@yahoo.com</t>
  </si>
  <si>
    <t>Calarasi str.Oborului nr.2b, Tel:0721375291,mail_otelea.daniela@icloud.com</t>
  </si>
  <si>
    <t>Calarasi str.Locomotivei nr.3, Tel._0722507302,mail_martconf@gmail.com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</si>
</sst>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lei&quot;;[Red]\-#,##0\ &quot;lei&quot;"/>
    <numFmt numFmtId="165" formatCode="[$-10417]dd/mm/yyyy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charset val="238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6">
    <xf numFmtId="0" fontId="0" fillId="0" borderId="0" xfId="0"/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right" vertical="top"/>
    </xf>
    <xf numFmtId="165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/>
    </xf>
    <xf numFmtId="1" fontId="1" fillId="2" borderId="12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164" fontId="1" fillId="2" borderId="5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 vertical="center" wrapText="1"/>
    </xf>
    <xf numFmtId="1" fontId="3" fillId="2" borderId="0" xfId="0" applyNumberFormat="1" applyFont="1" applyFill="1" applyAlignment="1">
      <alignment horizontal="center" vertical="top" wrapText="1"/>
    </xf>
    <xf numFmtId="1" fontId="3" fillId="2" borderId="0" xfId="0" applyNumberFormat="1" applyFont="1" applyFill="1" applyAlignment="1">
      <alignment horizontal="right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left" vertical="top" wrapText="1"/>
    </xf>
    <xf numFmtId="165" fontId="2" fillId="2" borderId="0" xfId="0" applyNumberFormat="1" applyFont="1" applyFill="1" applyAlignment="1">
      <alignment horizontal="left" vertical="top"/>
    </xf>
    <xf numFmtId="165" fontId="3" fillId="2" borderId="0" xfId="0" applyNumberFormat="1" applyFont="1" applyFill="1" applyAlignment="1">
      <alignment horizontal="right" vertical="top" wrapText="1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vertical="top"/>
    </xf>
    <xf numFmtId="1" fontId="3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 wrapText="1"/>
    </xf>
    <xf numFmtId="165" fontId="1" fillId="2" borderId="0" xfId="0" applyNumberFormat="1" applyFont="1" applyFill="1" applyAlignment="1">
      <alignment horizontal="right" vertical="top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1" fontId="1" fillId="2" borderId="8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164" fontId="1" fillId="2" borderId="3" xfId="0" applyNumberFormat="1" applyFont="1" applyFill="1" applyBorder="1" applyAlignment="1">
      <alignment vertical="center" wrapText="1"/>
    </xf>
    <xf numFmtId="1" fontId="3" fillId="2" borderId="8" xfId="0" applyNumberFormat="1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vertical="top"/>
    </xf>
    <xf numFmtId="1" fontId="3" fillId="2" borderId="8" xfId="0" applyNumberFormat="1" applyFont="1" applyFill="1" applyBorder="1" applyAlignment="1">
      <alignment horizontal="right" vertical="top" wrapText="1"/>
    </xf>
    <xf numFmtId="0" fontId="3" fillId="2" borderId="8" xfId="0" applyFont="1" applyFill="1" applyBorder="1" applyAlignment="1">
      <alignment horizontal="center" vertical="top" wrapText="1"/>
    </xf>
    <xf numFmtId="165" fontId="1" fillId="2" borderId="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" fontId="1" fillId="2" borderId="5" xfId="0" applyNumberFormat="1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left" vertical="top" wrapText="1"/>
    </xf>
    <xf numFmtId="164" fontId="1" fillId="2" borderId="12" xfId="0" applyNumberFormat="1" applyFont="1" applyFill="1" applyBorder="1" applyAlignment="1">
      <alignment vertical="center" wrapText="1"/>
    </xf>
    <xf numFmtId="1" fontId="1" fillId="2" borderId="8" xfId="0" applyNumberFormat="1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vertical="top" wrapText="1"/>
    </xf>
    <xf numFmtId="1" fontId="1" fillId="2" borderId="8" xfId="0" applyNumberFormat="1" applyFont="1" applyFill="1" applyBorder="1" applyAlignment="1">
      <alignment horizontal="right" vertical="top" wrapText="1"/>
    </xf>
    <xf numFmtId="0" fontId="3" fillId="2" borderId="8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left" vertical="top" wrapText="1"/>
    </xf>
    <xf numFmtId="0" fontId="1" fillId="2" borderId="3" xfId="0" applyFont="1" applyFill="1" applyBorder="1" applyAlignment="1">
      <alignment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1" fontId="1" fillId="2" borderId="0" xfId="0" applyNumberFormat="1" applyFont="1" applyFill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top"/>
    </xf>
    <xf numFmtId="0" fontId="9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/>
    </xf>
    <xf numFmtId="0" fontId="2" fillId="3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165" fontId="3" fillId="2" borderId="8" xfId="0" applyNumberFormat="1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 shrinkToFit="1"/>
    </xf>
    <xf numFmtId="0" fontId="7" fillId="3" borderId="8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164" fontId="1" fillId="2" borderId="10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vertical="center" wrapText="1"/>
    </xf>
    <xf numFmtId="165" fontId="3" fillId="2" borderId="12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top"/>
    </xf>
    <xf numFmtId="164" fontId="1" fillId="2" borderId="15" xfId="0" applyNumberFormat="1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12" xfId="0" applyFont="1" applyFill="1" applyBorder="1" applyAlignment="1">
      <alignment horizontal="center" vertical="top"/>
    </xf>
    <xf numFmtId="1" fontId="1" fillId="2" borderId="3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65" fontId="1" fillId="2" borderId="12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top"/>
    </xf>
    <xf numFmtId="0" fontId="7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 wrapText="1" shrinkToFit="1"/>
    </xf>
    <xf numFmtId="1" fontId="2" fillId="3" borderId="2" xfId="0" applyNumberFormat="1" applyFont="1" applyFill="1" applyBorder="1" applyAlignment="1">
      <alignment horizontal="center" vertical="center" wrapText="1" shrinkToFit="1"/>
    </xf>
    <xf numFmtId="165" fontId="2" fillId="3" borderId="12" xfId="0" applyNumberFormat="1" applyFont="1" applyFill="1" applyBorder="1" applyAlignment="1">
      <alignment horizontal="center" vertical="center" wrapText="1"/>
    </xf>
    <xf numFmtId="165" fontId="2" fillId="3" borderId="10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7" fillId="3" borderId="12" xfId="0" applyFont="1" applyFill="1" applyBorder="1" applyAlignment="1">
      <alignment horizontal="center" vertical="center" wrapText="1" shrinkToFit="1"/>
    </xf>
    <xf numFmtId="0" fontId="7" fillId="3" borderId="5" xfId="0" applyFont="1" applyFill="1" applyBorder="1" applyAlignment="1">
      <alignment horizontal="center" vertical="center" wrapText="1" shrinkToFit="1"/>
    </xf>
    <xf numFmtId="0" fontId="7" fillId="3" borderId="9" xfId="0" applyFont="1" applyFill="1" applyBorder="1" applyAlignment="1">
      <alignment horizontal="center" vertical="center" wrapText="1" shrinkToFi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1" fontId="7" fillId="3" borderId="12" xfId="0" applyNumberFormat="1" applyFont="1" applyFill="1" applyBorder="1" applyAlignment="1">
      <alignment horizontal="center" vertical="center" wrapText="1" shrinkToFit="1"/>
    </xf>
    <xf numFmtId="1" fontId="7" fillId="3" borderId="5" xfId="0" applyNumberFormat="1" applyFont="1" applyFill="1" applyBorder="1" applyAlignment="1">
      <alignment horizontal="center" vertical="center" wrapText="1" shrinkToFit="1"/>
    </xf>
    <xf numFmtId="1" fontId="7" fillId="3" borderId="9" xfId="0" applyNumberFormat="1" applyFont="1" applyFill="1" applyBorder="1" applyAlignment="1">
      <alignment horizontal="center" vertical="center" wrapText="1" shrinkToFi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65" fontId="1" fillId="2" borderId="12" xfId="0" applyNumberFormat="1" applyFont="1" applyFill="1" applyBorder="1" applyAlignment="1">
      <alignment horizontal="center" vertical="center" wrapText="1"/>
    </xf>
    <xf numFmtId="165" fontId="1" fillId="2" borderId="5" xfId="0" applyNumberFormat="1" applyFont="1" applyFill="1" applyBorder="1" applyAlignment="1">
      <alignment horizontal="center" vertical="center" wrapText="1"/>
    </xf>
    <xf numFmtId="165" fontId="1" fillId="2" borderId="9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" fontId="1" fillId="2" borderId="15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left" vertical="center" wrapText="1"/>
    </xf>
    <xf numFmtId="1" fontId="1" fillId="2" borderId="15" xfId="0" applyNumberFormat="1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top"/>
    </xf>
    <xf numFmtId="0" fontId="7" fillId="2" borderId="13" xfId="0" applyFont="1" applyFill="1" applyBorder="1" applyAlignment="1">
      <alignment horizontal="center" vertical="top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4" fontId="7" fillId="2" borderId="13" xfId="0" applyNumberFormat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165" fontId="1" fillId="2" borderId="14" xfId="0" applyNumberFormat="1" applyFont="1" applyFill="1" applyBorder="1" applyAlignment="1">
      <alignment horizontal="center" vertical="center" wrapText="1"/>
    </xf>
    <xf numFmtId="165" fontId="1" fillId="2" borderId="10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/>
    </xf>
    <xf numFmtId="1" fontId="3" fillId="2" borderId="2" xfId="0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 vertical="top" wrapText="1"/>
    </xf>
    <xf numFmtId="165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left" vertical="center" wrapText="1"/>
    </xf>
    <xf numFmtId="1" fontId="1" fillId="2" borderId="0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top"/>
    </xf>
    <xf numFmtId="0" fontId="7" fillId="2" borderId="13" xfId="0" applyFont="1" applyFill="1" applyBorder="1" applyAlignment="1">
      <alignment horizontal="center" vertical="center" wrapText="1"/>
    </xf>
    <xf numFmtId="165" fontId="7" fillId="3" borderId="12" xfId="0" applyNumberFormat="1" applyFont="1" applyFill="1" applyBorder="1" applyAlignment="1">
      <alignment horizontal="center" vertical="center" wrapText="1"/>
    </xf>
    <xf numFmtId="165" fontId="7" fillId="3" borderId="5" xfId="0" applyNumberFormat="1" applyFont="1" applyFill="1" applyBorder="1" applyAlignment="1">
      <alignment horizontal="center" vertical="center" wrapText="1"/>
    </xf>
    <xf numFmtId="165" fontId="7" fillId="3" borderId="9" xfId="0" applyNumberFormat="1" applyFont="1" applyFill="1" applyBorder="1" applyAlignment="1">
      <alignment horizontal="center" vertical="center" wrapText="1"/>
    </xf>
    <xf numFmtId="165" fontId="5" fillId="2" borderId="4" xfId="0" applyNumberFormat="1" applyFont="1" applyFill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vertical="top" wrapText="1"/>
    </xf>
    <xf numFmtId="1" fontId="1" fillId="2" borderId="9" xfId="0" applyNumberFormat="1" applyFont="1" applyFill="1" applyBorder="1" applyAlignment="1">
      <alignment vertical="top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488673</xdr:colOff>
      <xdr:row>0</xdr:row>
      <xdr:rowOff>197613</xdr:rowOff>
    </xdr:from>
    <xdr:to>
      <xdr:col>12</xdr:col>
      <xdr:colOff>365928</xdr:colOff>
      <xdr:row>1</xdr:row>
      <xdr:rowOff>157519</xdr:rowOff>
    </xdr:to>
    <xdr:pic>
      <xdr:nvPicPr>
        <xdr:cNvPr id="2" name="Picture 1025" descr="logo-anof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0848" y="197613"/>
          <a:ext cx="1544130" cy="502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295275</xdr:colOff>
      <xdr:row>0</xdr:row>
      <xdr:rowOff>51478</xdr:rowOff>
    </xdr:from>
    <xdr:to>
      <xdr:col>6</xdr:col>
      <xdr:colOff>276225</xdr:colOff>
      <xdr:row>3</xdr:row>
      <xdr:rowOff>6935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D027AF2-1F24-D7C8-7A14-1BC8F390D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51478"/>
          <a:ext cx="4619625" cy="8317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6"/>
  <sheetViews>
    <sheetView tabSelected="1" topLeftCell="A22" workbookViewId="0">
      <selection activeCell="D14" sqref="D14"/>
    </sheetView>
  </sheetViews>
  <sheetFormatPr defaultRowHeight="28.5" customHeight="1" x14ac:dyDescent="0.25"/>
  <cols>
    <col min="1" max="1" width="2.85546875" style="47" customWidth="1"/>
    <col min="2" max="2" width="16.5703125" style="3" customWidth="1"/>
    <col min="3" max="3" width="24.28515625" style="4" customWidth="1"/>
    <col min="4" max="4" width="14" style="5" customWidth="1"/>
    <col min="5" max="5" width="9.7109375" style="6" bestFit="1" customWidth="1"/>
    <col min="6" max="6" width="5" style="6" customWidth="1"/>
    <col min="7" max="7" width="8.42578125" style="6" customWidth="1"/>
    <col min="8" max="8" width="9.28515625" style="7" customWidth="1"/>
    <col min="9" max="9" width="11.42578125" style="1" customWidth="1"/>
    <col min="10" max="10" width="15.7109375" style="8" customWidth="1"/>
    <col min="11" max="11" width="8.28515625" style="7" customWidth="1"/>
    <col min="12" max="12" width="7.7109375" style="7" customWidth="1"/>
    <col min="13" max="13" width="8.7109375" style="9" customWidth="1"/>
    <col min="14" max="29" width="9.140625" style="10" hidden="1" customWidth="1"/>
    <col min="30" max="30" width="0.42578125" style="10" customWidth="1"/>
    <col min="31" max="31" width="11.140625" style="10" hidden="1" customWidth="1"/>
    <col min="32" max="32" width="19.28515625" style="10" customWidth="1"/>
    <col min="33" max="16384" width="9.140625" style="10"/>
  </cols>
  <sheetData>
    <row r="1" spans="1:13" ht="37.5" customHeight="1" x14ac:dyDescent="0.25">
      <c r="J1" s="6"/>
    </row>
    <row r="2" spans="1:13" ht="17.25" customHeight="1" x14ac:dyDescent="0.25"/>
    <row r="3" spans="1:13" ht="14.25" customHeight="1" x14ac:dyDescent="0.25">
      <c r="C3" s="193" t="s">
        <v>0</v>
      </c>
      <c r="D3" s="193"/>
      <c r="E3" s="193"/>
      <c r="F3" s="193"/>
      <c r="G3" s="193"/>
      <c r="H3" s="193"/>
      <c r="I3" s="193"/>
      <c r="J3" s="193"/>
    </row>
    <row r="4" spans="1:13" ht="12" customHeight="1" x14ac:dyDescent="0.25">
      <c r="B4" s="12"/>
      <c r="C4" s="194" t="s">
        <v>137</v>
      </c>
      <c r="D4" s="194"/>
      <c r="E4" s="194"/>
      <c r="F4" s="194"/>
      <c r="G4" s="194"/>
      <c r="H4" s="194"/>
      <c r="I4" s="194"/>
      <c r="J4" s="194"/>
      <c r="K4" s="13"/>
      <c r="L4" s="14"/>
      <c r="M4" s="91"/>
    </row>
    <row r="5" spans="1:13" ht="32.25" customHeight="1" x14ac:dyDescent="0.25">
      <c r="A5" s="42" t="s">
        <v>87</v>
      </c>
      <c r="B5" s="159" t="s">
        <v>88</v>
      </c>
      <c r="C5" s="159" t="s">
        <v>89</v>
      </c>
      <c r="D5" s="114" t="s">
        <v>90</v>
      </c>
      <c r="E5" s="108" t="s">
        <v>91</v>
      </c>
      <c r="F5" s="108" t="s">
        <v>92</v>
      </c>
      <c r="G5" s="159" t="s">
        <v>93</v>
      </c>
      <c r="H5" s="163" t="s">
        <v>94</v>
      </c>
      <c r="I5" s="115" t="s">
        <v>95</v>
      </c>
      <c r="J5" s="167" t="s">
        <v>96</v>
      </c>
      <c r="K5" s="108" t="s">
        <v>97</v>
      </c>
      <c r="L5" s="108" t="s">
        <v>98</v>
      </c>
      <c r="M5" s="165" t="s">
        <v>99</v>
      </c>
    </row>
    <row r="6" spans="1:13" ht="21.75" customHeight="1" x14ac:dyDescent="0.25">
      <c r="A6" s="178">
        <v>1</v>
      </c>
      <c r="B6" s="274" t="s">
        <v>124</v>
      </c>
      <c r="C6" s="274" t="s">
        <v>125</v>
      </c>
      <c r="D6" s="160" t="s">
        <v>126</v>
      </c>
      <c r="E6" s="119">
        <v>325901</v>
      </c>
      <c r="F6" s="161">
        <v>1</v>
      </c>
      <c r="G6" s="172" t="s">
        <v>3</v>
      </c>
      <c r="H6" s="175" t="s">
        <v>127</v>
      </c>
      <c r="I6" s="128" t="s">
        <v>128</v>
      </c>
      <c r="J6" s="169"/>
      <c r="K6" s="158" t="s">
        <v>129</v>
      </c>
      <c r="L6" s="129">
        <v>5404</v>
      </c>
      <c r="M6" s="262" t="s">
        <v>131</v>
      </c>
    </row>
    <row r="7" spans="1:13" ht="24.75" customHeight="1" x14ac:dyDescent="0.25">
      <c r="A7" s="179"/>
      <c r="B7" s="273"/>
      <c r="C7" s="273"/>
      <c r="D7" s="160" t="s">
        <v>130</v>
      </c>
      <c r="E7" s="119">
        <v>223003</v>
      </c>
      <c r="F7" s="161">
        <v>1</v>
      </c>
      <c r="G7" s="173"/>
      <c r="H7" s="176"/>
      <c r="I7" s="128" t="s">
        <v>108</v>
      </c>
      <c r="J7" s="170"/>
      <c r="K7" s="158" t="s">
        <v>129</v>
      </c>
      <c r="L7" s="129">
        <v>4628</v>
      </c>
      <c r="M7" s="263"/>
    </row>
    <row r="8" spans="1:13" ht="22.5" customHeight="1" x14ac:dyDescent="0.25">
      <c r="A8" s="180"/>
      <c r="B8" s="275"/>
      <c r="C8" s="275"/>
      <c r="D8" s="160" t="s">
        <v>132</v>
      </c>
      <c r="E8" s="119">
        <v>263505</v>
      </c>
      <c r="F8" s="161">
        <v>1</v>
      </c>
      <c r="G8" s="174"/>
      <c r="H8" s="177"/>
      <c r="I8" s="128" t="s">
        <v>38</v>
      </c>
      <c r="J8" s="171"/>
      <c r="K8" s="158" t="s">
        <v>133</v>
      </c>
      <c r="L8" s="129">
        <v>6495</v>
      </c>
      <c r="M8" s="264"/>
    </row>
    <row r="9" spans="1:13" ht="16.5" customHeight="1" x14ac:dyDescent="0.25">
      <c r="A9" s="127"/>
      <c r="B9" s="197" t="s">
        <v>100</v>
      </c>
      <c r="C9" s="197"/>
      <c r="D9" s="116"/>
      <c r="E9" s="118"/>
      <c r="F9" s="108">
        <f>SUM(F6:F8)</f>
        <v>3</v>
      </c>
      <c r="G9" s="162"/>
      <c r="H9" s="164"/>
      <c r="I9" s="117"/>
      <c r="J9" s="168"/>
      <c r="K9" s="116"/>
      <c r="L9" s="116"/>
      <c r="M9" s="166"/>
    </row>
    <row r="10" spans="1:13" s="2" customFormat="1" ht="15.75" customHeight="1" x14ac:dyDescent="0.2">
      <c r="A10" s="59"/>
      <c r="B10" s="251" t="s">
        <v>2</v>
      </c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2"/>
    </row>
    <row r="11" spans="1:13" ht="24" customHeight="1" x14ac:dyDescent="0.25">
      <c r="A11" s="178">
        <v>2</v>
      </c>
      <c r="B11" s="178" t="s">
        <v>20</v>
      </c>
      <c r="C11" s="178" t="s">
        <v>165</v>
      </c>
      <c r="D11" s="18" t="s">
        <v>30</v>
      </c>
      <c r="E11" s="17">
        <v>815301</v>
      </c>
      <c r="F11" s="11">
        <v>20</v>
      </c>
      <c r="G11" s="178" t="s">
        <v>3</v>
      </c>
      <c r="H11" s="42"/>
      <c r="I11" s="195" t="s">
        <v>23</v>
      </c>
      <c r="J11" s="26"/>
      <c r="K11" s="178" t="s">
        <v>1</v>
      </c>
      <c r="L11" s="190" t="s">
        <v>42</v>
      </c>
      <c r="M11" s="181" t="s">
        <v>101</v>
      </c>
    </row>
    <row r="12" spans="1:13" ht="23.25" customHeight="1" x14ac:dyDescent="0.25">
      <c r="A12" s="180"/>
      <c r="B12" s="180"/>
      <c r="C12" s="180"/>
      <c r="D12" s="18" t="s">
        <v>28</v>
      </c>
      <c r="E12" s="17">
        <v>932905</v>
      </c>
      <c r="F12" s="11">
        <v>10</v>
      </c>
      <c r="G12" s="180"/>
      <c r="H12" s="57"/>
      <c r="I12" s="196"/>
      <c r="J12" s="46"/>
      <c r="K12" s="180"/>
      <c r="L12" s="191"/>
      <c r="M12" s="183"/>
    </row>
    <row r="13" spans="1:13" ht="21.75" customHeight="1" x14ac:dyDescent="0.25">
      <c r="A13" s="178">
        <v>3</v>
      </c>
      <c r="B13" s="178" t="s">
        <v>22</v>
      </c>
      <c r="C13" s="178" t="s">
        <v>166</v>
      </c>
      <c r="D13" s="18" t="s">
        <v>30</v>
      </c>
      <c r="E13" s="17">
        <v>815301</v>
      </c>
      <c r="F13" s="21">
        <v>10</v>
      </c>
      <c r="G13" s="184" t="s">
        <v>3</v>
      </c>
      <c r="H13" s="42"/>
      <c r="I13" s="186" t="s">
        <v>23</v>
      </c>
      <c r="J13" s="52"/>
      <c r="K13" s="188" t="s">
        <v>1</v>
      </c>
      <c r="L13" s="190" t="s">
        <v>42</v>
      </c>
      <c r="M13" s="181" t="s">
        <v>101</v>
      </c>
    </row>
    <row r="14" spans="1:13" ht="23.25" customHeight="1" x14ac:dyDescent="0.25">
      <c r="A14" s="180"/>
      <c r="B14" s="179"/>
      <c r="C14" s="179"/>
      <c r="D14" s="52" t="s">
        <v>28</v>
      </c>
      <c r="E14" s="19">
        <v>932905</v>
      </c>
      <c r="F14" s="21">
        <v>5</v>
      </c>
      <c r="G14" s="185"/>
      <c r="H14" s="57"/>
      <c r="I14" s="187"/>
      <c r="J14" s="65"/>
      <c r="K14" s="189"/>
      <c r="L14" s="191"/>
      <c r="M14" s="182"/>
    </row>
    <row r="15" spans="1:13" ht="25.5" customHeight="1" x14ac:dyDescent="0.25">
      <c r="A15" s="178">
        <v>4</v>
      </c>
      <c r="B15" s="178" t="s">
        <v>117</v>
      </c>
      <c r="C15" s="178" t="s">
        <v>167</v>
      </c>
      <c r="D15" s="18" t="s">
        <v>30</v>
      </c>
      <c r="E15" s="17">
        <v>815301</v>
      </c>
      <c r="F15" s="21">
        <v>20</v>
      </c>
      <c r="G15" s="184" t="s">
        <v>3</v>
      </c>
      <c r="H15" s="178" t="s">
        <v>118</v>
      </c>
      <c r="I15" s="186"/>
      <c r="J15" s="52"/>
      <c r="K15" s="188" t="s">
        <v>1</v>
      </c>
      <c r="L15" s="190" t="s">
        <v>152</v>
      </c>
      <c r="M15" s="181" t="s">
        <v>153</v>
      </c>
    </row>
    <row r="16" spans="1:13" ht="20.25" customHeight="1" x14ac:dyDescent="0.25">
      <c r="A16" s="180"/>
      <c r="B16" s="179"/>
      <c r="C16" s="179"/>
      <c r="D16" s="52" t="s">
        <v>119</v>
      </c>
      <c r="E16" s="19">
        <v>815301</v>
      </c>
      <c r="F16" s="21">
        <v>3</v>
      </c>
      <c r="G16" s="185"/>
      <c r="H16" s="180"/>
      <c r="I16" s="187"/>
      <c r="J16" s="65"/>
      <c r="K16" s="189"/>
      <c r="L16" s="191"/>
      <c r="M16" s="182"/>
    </row>
    <row r="17" spans="1:13" ht="15.75" customHeight="1" x14ac:dyDescent="0.25">
      <c r="A17" s="70"/>
      <c r="B17" s="253" t="s">
        <v>5</v>
      </c>
      <c r="C17" s="88"/>
      <c r="D17" s="31"/>
      <c r="E17" s="45"/>
      <c r="F17" s="48">
        <f>SUM(F11:F16)</f>
        <v>68</v>
      </c>
      <c r="G17" s="58"/>
      <c r="H17" s="85"/>
      <c r="I17" s="86"/>
      <c r="J17" s="87"/>
      <c r="K17" s="82"/>
      <c r="L17" s="30"/>
      <c r="M17" s="79"/>
    </row>
    <row r="18" spans="1:13" ht="12.75" customHeight="1" x14ac:dyDescent="0.25">
      <c r="A18" s="136"/>
      <c r="B18" s="217" t="s">
        <v>6</v>
      </c>
      <c r="C18" s="217"/>
      <c r="D18" s="218"/>
      <c r="E18" s="218"/>
      <c r="F18" s="218"/>
      <c r="G18" s="217"/>
      <c r="H18" s="218"/>
      <c r="I18" s="218"/>
      <c r="J18" s="218"/>
      <c r="K18" s="217"/>
      <c r="L18" s="217"/>
      <c r="M18" s="219"/>
    </row>
    <row r="19" spans="1:13" ht="28.5" customHeight="1" x14ac:dyDescent="0.25">
      <c r="A19" s="178">
        <v>5</v>
      </c>
      <c r="B19" s="261" t="s">
        <v>116</v>
      </c>
      <c r="C19" s="220" t="s">
        <v>114</v>
      </c>
      <c r="D19" s="143" t="s">
        <v>162</v>
      </c>
      <c r="E19" s="267">
        <v>751102</v>
      </c>
      <c r="F19" s="140">
        <v>10</v>
      </c>
      <c r="G19" s="220" t="s">
        <v>61</v>
      </c>
      <c r="H19" s="139" t="s">
        <v>115</v>
      </c>
      <c r="I19" s="137" t="s">
        <v>4</v>
      </c>
      <c r="J19" s="139"/>
      <c r="K19" s="258" t="s">
        <v>1</v>
      </c>
      <c r="L19" s="141"/>
      <c r="M19" s="222" t="s">
        <v>123</v>
      </c>
    </row>
    <row r="20" spans="1:13" ht="24.75" customHeight="1" x14ac:dyDescent="0.25">
      <c r="A20" s="180"/>
      <c r="B20" s="223"/>
      <c r="C20" s="221"/>
      <c r="D20" s="143" t="s">
        <v>161</v>
      </c>
      <c r="E20" s="267">
        <v>932904</v>
      </c>
      <c r="F20" s="268">
        <v>20</v>
      </c>
      <c r="G20" s="221"/>
      <c r="H20" s="139" t="s">
        <v>115</v>
      </c>
      <c r="I20" s="141" t="s">
        <v>4</v>
      </c>
      <c r="J20" s="154"/>
      <c r="K20" s="259"/>
      <c r="L20" s="260"/>
      <c r="M20" s="223"/>
    </row>
    <row r="21" spans="1:13" ht="42.75" customHeight="1" x14ac:dyDescent="0.25">
      <c r="A21" s="179">
        <v>6</v>
      </c>
      <c r="B21" s="178" t="s">
        <v>120</v>
      </c>
      <c r="C21" s="178" t="s">
        <v>121</v>
      </c>
      <c r="D21" s="50" t="s">
        <v>163</v>
      </c>
      <c r="E21" s="43">
        <v>422401</v>
      </c>
      <c r="F21" s="17">
        <v>1</v>
      </c>
      <c r="G21" s="178" t="s">
        <v>3</v>
      </c>
      <c r="H21" s="269"/>
      <c r="I21" s="195" t="s">
        <v>4</v>
      </c>
      <c r="J21" s="271" t="s">
        <v>122</v>
      </c>
      <c r="K21" s="189" t="s">
        <v>1</v>
      </c>
      <c r="L21" s="138"/>
      <c r="M21" s="181" t="s">
        <v>154</v>
      </c>
    </row>
    <row r="22" spans="1:13" ht="22.5" customHeight="1" x14ac:dyDescent="0.25">
      <c r="A22" s="180"/>
      <c r="B22" s="180"/>
      <c r="C22" s="180"/>
      <c r="D22" s="50" t="s">
        <v>164</v>
      </c>
      <c r="E22" s="43">
        <v>516201</v>
      </c>
      <c r="F22" s="43">
        <v>2</v>
      </c>
      <c r="G22" s="179"/>
      <c r="H22" s="270"/>
      <c r="I22" s="196"/>
      <c r="J22" s="73" t="s">
        <v>155</v>
      </c>
      <c r="K22" s="208"/>
      <c r="L22" s="92"/>
      <c r="M22" s="183"/>
    </row>
    <row r="23" spans="1:13" ht="17.25" customHeight="1" x14ac:dyDescent="0.25">
      <c r="A23" s="179">
        <v>7</v>
      </c>
      <c r="B23" s="178" t="s">
        <v>7</v>
      </c>
      <c r="C23" s="178" t="s">
        <v>8</v>
      </c>
      <c r="D23" s="20" t="s">
        <v>27</v>
      </c>
      <c r="E23" s="17">
        <v>332101</v>
      </c>
      <c r="F23" s="17">
        <v>2</v>
      </c>
      <c r="G23" s="178" t="s">
        <v>3</v>
      </c>
      <c r="H23" s="22"/>
      <c r="I23" s="272" t="s">
        <v>4</v>
      </c>
      <c r="J23" s="246" t="s">
        <v>45</v>
      </c>
      <c r="K23" s="179" t="s">
        <v>1</v>
      </c>
      <c r="L23" s="138"/>
      <c r="M23" s="181" t="s">
        <v>9</v>
      </c>
    </row>
    <row r="24" spans="1:13" ht="22.5" customHeight="1" x14ac:dyDescent="0.25">
      <c r="A24" s="180"/>
      <c r="B24" s="180"/>
      <c r="C24" s="180"/>
      <c r="D24" s="50" t="s">
        <v>29</v>
      </c>
      <c r="E24" s="43">
        <v>241245</v>
      </c>
      <c r="F24" s="43">
        <v>2</v>
      </c>
      <c r="G24" s="179"/>
      <c r="H24" s="64"/>
      <c r="I24" s="23" t="s">
        <v>10</v>
      </c>
      <c r="J24" s="52"/>
      <c r="K24" s="179"/>
      <c r="L24" s="92"/>
      <c r="M24" s="183"/>
    </row>
    <row r="25" spans="1:13" ht="17.25" customHeight="1" x14ac:dyDescent="0.25">
      <c r="A25" s="179">
        <v>8</v>
      </c>
      <c r="B25" s="179" t="s">
        <v>11</v>
      </c>
      <c r="C25" s="179" t="s">
        <v>12</v>
      </c>
      <c r="D25" s="50" t="s">
        <v>43</v>
      </c>
      <c r="E25" s="43">
        <v>721424</v>
      </c>
      <c r="F25" s="58">
        <v>1</v>
      </c>
      <c r="G25" s="184" t="s">
        <v>3</v>
      </c>
      <c r="H25" s="51"/>
      <c r="I25" s="130"/>
      <c r="J25" s="131"/>
      <c r="K25" s="178" t="s">
        <v>1</v>
      </c>
      <c r="L25" s="133"/>
      <c r="M25" s="68" t="s">
        <v>60</v>
      </c>
    </row>
    <row r="26" spans="1:13" ht="20.25" customHeight="1" x14ac:dyDescent="0.25">
      <c r="A26" s="179"/>
      <c r="B26" s="179"/>
      <c r="C26" s="179"/>
      <c r="D26" s="50" t="s">
        <v>28</v>
      </c>
      <c r="E26" s="43">
        <v>921302</v>
      </c>
      <c r="F26" s="58">
        <v>3</v>
      </c>
      <c r="G26" s="209"/>
      <c r="H26" s="21"/>
      <c r="I26" s="63"/>
      <c r="J26" s="132"/>
      <c r="K26" s="180"/>
      <c r="L26" s="134"/>
      <c r="M26" s="68" t="s">
        <v>102</v>
      </c>
    </row>
    <row r="27" spans="1:13" ht="24" customHeight="1" x14ac:dyDescent="0.25">
      <c r="A27" s="179"/>
      <c r="B27" s="179"/>
      <c r="C27" s="179"/>
      <c r="D27" s="50" t="s">
        <v>28</v>
      </c>
      <c r="E27" s="43">
        <v>921302</v>
      </c>
      <c r="F27" s="58">
        <v>1</v>
      </c>
      <c r="G27" s="43" t="s">
        <v>61</v>
      </c>
      <c r="H27" s="11"/>
      <c r="I27" s="72"/>
      <c r="J27" s="73"/>
      <c r="K27" s="43" t="s">
        <v>1</v>
      </c>
      <c r="L27" s="74"/>
      <c r="M27" s="44" t="s">
        <v>60</v>
      </c>
    </row>
    <row r="28" spans="1:13" ht="24.75" customHeight="1" x14ac:dyDescent="0.25">
      <c r="A28" s="178">
        <v>9</v>
      </c>
      <c r="B28" s="192" t="s">
        <v>62</v>
      </c>
      <c r="C28" s="192" t="s">
        <v>76</v>
      </c>
      <c r="D28" s="27" t="s">
        <v>28</v>
      </c>
      <c r="E28" s="43">
        <v>921302</v>
      </c>
      <c r="F28" s="62">
        <v>10</v>
      </c>
      <c r="G28" s="178" t="s">
        <v>44</v>
      </c>
      <c r="H28" s="60"/>
      <c r="I28" s="93"/>
      <c r="J28" s="94"/>
      <c r="K28" s="178" t="s">
        <v>1</v>
      </c>
      <c r="L28" s="84"/>
      <c r="M28" s="181" t="s">
        <v>59</v>
      </c>
    </row>
    <row r="29" spans="1:13" ht="17.25" customHeight="1" x14ac:dyDescent="0.25">
      <c r="A29" s="179"/>
      <c r="B29" s="192"/>
      <c r="C29" s="192"/>
      <c r="D29" s="16" t="s">
        <v>56</v>
      </c>
      <c r="E29" s="17">
        <v>13111</v>
      </c>
      <c r="F29" s="17">
        <v>2</v>
      </c>
      <c r="G29" s="179"/>
      <c r="H29" s="61"/>
      <c r="I29" s="95"/>
      <c r="J29" s="96"/>
      <c r="K29" s="179"/>
      <c r="L29" s="25"/>
      <c r="M29" s="182"/>
    </row>
    <row r="30" spans="1:13" ht="18.75" customHeight="1" x14ac:dyDescent="0.25">
      <c r="A30" s="179"/>
      <c r="B30" s="192"/>
      <c r="C30" s="192"/>
      <c r="D30" s="16" t="s">
        <v>43</v>
      </c>
      <c r="E30" s="17">
        <v>721424</v>
      </c>
      <c r="F30" s="17">
        <v>1</v>
      </c>
      <c r="G30" s="179"/>
      <c r="H30" s="61"/>
      <c r="I30" s="95"/>
      <c r="J30" s="96"/>
      <c r="K30" s="179"/>
      <c r="L30" s="25"/>
      <c r="M30" s="182"/>
    </row>
    <row r="31" spans="1:13" s="107" customFormat="1" ht="15.75" customHeight="1" x14ac:dyDescent="0.25">
      <c r="A31" s="179"/>
      <c r="B31" s="192"/>
      <c r="C31" s="192"/>
      <c r="D31" s="16" t="s">
        <v>57</v>
      </c>
      <c r="E31" s="17">
        <v>741215</v>
      </c>
      <c r="F31" s="17">
        <v>1</v>
      </c>
      <c r="G31" s="179"/>
      <c r="H31" s="61"/>
      <c r="I31" s="95"/>
      <c r="J31" s="96"/>
      <c r="K31" s="179"/>
      <c r="L31" s="25"/>
      <c r="M31" s="182"/>
    </row>
    <row r="32" spans="1:13" ht="22.5" customHeight="1" x14ac:dyDescent="0.25">
      <c r="A32" s="180"/>
      <c r="B32" s="192"/>
      <c r="C32" s="192"/>
      <c r="D32" s="16" t="s">
        <v>58</v>
      </c>
      <c r="E32" s="17">
        <v>263102</v>
      </c>
      <c r="F32" s="17">
        <v>1</v>
      </c>
      <c r="G32" s="180"/>
      <c r="H32" s="97"/>
      <c r="I32" s="98"/>
      <c r="J32" s="99"/>
      <c r="K32" s="180"/>
      <c r="L32" s="92"/>
      <c r="M32" s="183"/>
    </row>
    <row r="33" spans="1:13" ht="40.5" customHeight="1" x14ac:dyDescent="0.25">
      <c r="A33" s="53">
        <v>10</v>
      </c>
      <c r="B33" s="53" t="s">
        <v>134</v>
      </c>
      <c r="C33" s="101" t="s">
        <v>135</v>
      </c>
      <c r="D33" s="102" t="s">
        <v>105</v>
      </c>
      <c r="E33" s="43">
        <v>522303</v>
      </c>
      <c r="F33" s="53">
        <v>1</v>
      </c>
      <c r="G33" s="53" t="s">
        <v>3</v>
      </c>
      <c r="H33" s="103"/>
      <c r="I33" s="104"/>
      <c r="J33" s="105"/>
      <c r="K33" s="53" t="s">
        <v>1</v>
      </c>
      <c r="L33" s="106"/>
      <c r="M33" s="265" t="s">
        <v>136</v>
      </c>
    </row>
    <row r="34" spans="1:13" ht="29.25" customHeight="1" x14ac:dyDescent="0.25">
      <c r="A34" s="42">
        <v>11</v>
      </c>
      <c r="B34" s="155" t="s">
        <v>103</v>
      </c>
      <c r="C34" s="156" t="s">
        <v>104</v>
      </c>
      <c r="D34" s="231" t="s">
        <v>105</v>
      </c>
      <c r="E34" s="42">
        <v>522303</v>
      </c>
      <c r="F34" s="42">
        <v>3</v>
      </c>
      <c r="G34" s="42" t="s">
        <v>85</v>
      </c>
      <c r="H34" s="59"/>
      <c r="I34" s="67"/>
      <c r="J34" s="240"/>
      <c r="K34" s="42" t="s">
        <v>1</v>
      </c>
      <c r="L34" s="15"/>
      <c r="M34" s="150" t="s">
        <v>106</v>
      </c>
    </row>
    <row r="35" spans="1:13" ht="15.75" customHeight="1" x14ac:dyDescent="0.25">
      <c r="A35" s="42"/>
      <c r="B35" s="220" t="s">
        <v>138</v>
      </c>
      <c r="C35" s="205" t="s">
        <v>139</v>
      </c>
      <c r="D35" s="27" t="s">
        <v>140</v>
      </c>
      <c r="E35" s="43">
        <v>343511</v>
      </c>
      <c r="F35" s="43">
        <v>2</v>
      </c>
      <c r="G35" s="178" t="s">
        <v>3</v>
      </c>
      <c r="H35" s="42"/>
      <c r="I35" s="69" t="s">
        <v>141</v>
      </c>
      <c r="J35" s="241"/>
      <c r="K35" s="178" t="s">
        <v>142</v>
      </c>
      <c r="L35" s="152"/>
      <c r="M35" s="181" t="s">
        <v>143</v>
      </c>
    </row>
    <row r="36" spans="1:13" ht="17.25" customHeight="1" x14ac:dyDescent="0.25">
      <c r="A36" s="57">
        <v>12</v>
      </c>
      <c r="B36" s="221"/>
      <c r="C36" s="206"/>
      <c r="D36" s="27" t="s">
        <v>144</v>
      </c>
      <c r="E36" s="43">
        <v>264211</v>
      </c>
      <c r="F36" s="43">
        <v>1</v>
      </c>
      <c r="G36" s="179"/>
      <c r="H36" s="57"/>
      <c r="I36" s="69" t="s">
        <v>38</v>
      </c>
      <c r="J36" s="242"/>
      <c r="K36" s="179"/>
      <c r="L36" s="244"/>
      <c r="M36" s="182"/>
    </row>
    <row r="37" spans="1:13" ht="15.75" customHeight="1" x14ac:dyDescent="0.25">
      <c r="A37" s="151"/>
      <c r="B37" s="245"/>
      <c r="C37" s="207"/>
      <c r="D37" s="27" t="s">
        <v>145</v>
      </c>
      <c r="E37" s="43">
        <v>332203</v>
      </c>
      <c r="F37" s="43">
        <v>10</v>
      </c>
      <c r="G37" s="180"/>
      <c r="H37" s="151"/>
      <c r="I37" s="69" t="s">
        <v>141</v>
      </c>
      <c r="J37" s="243"/>
      <c r="K37" s="180"/>
      <c r="L37" s="153"/>
      <c r="M37" s="183"/>
    </row>
    <row r="38" spans="1:13" ht="36.75" customHeight="1" x14ac:dyDescent="0.25">
      <c r="A38" s="43">
        <v>13</v>
      </c>
      <c r="B38" s="54" t="s">
        <v>146</v>
      </c>
      <c r="C38" s="55" t="s">
        <v>148</v>
      </c>
      <c r="D38" s="27" t="s">
        <v>149</v>
      </c>
      <c r="E38" s="43">
        <v>522101</v>
      </c>
      <c r="F38" s="151">
        <v>1</v>
      </c>
      <c r="G38" s="43" t="s">
        <v>3</v>
      </c>
      <c r="H38" s="43" t="s">
        <v>21</v>
      </c>
      <c r="I38" s="69" t="s">
        <v>150</v>
      </c>
      <c r="J38" s="90"/>
      <c r="K38" s="43" t="s">
        <v>1</v>
      </c>
      <c r="L38" s="15"/>
      <c r="M38" s="44" t="s">
        <v>151</v>
      </c>
    </row>
    <row r="39" spans="1:13" ht="21.75" customHeight="1" x14ac:dyDescent="0.25">
      <c r="A39" s="232"/>
      <c r="B39" s="232" t="s">
        <v>13</v>
      </c>
      <c r="C39" s="110"/>
      <c r="D39" s="233"/>
      <c r="E39" s="157"/>
      <c r="F39" s="120">
        <f>SUM(F19:F38)</f>
        <v>75</v>
      </c>
      <c r="G39" s="234"/>
      <c r="H39" s="235"/>
      <c r="I39" s="236"/>
      <c r="J39" s="237"/>
      <c r="K39" s="238"/>
      <c r="L39" s="238"/>
      <c r="M39" s="239"/>
    </row>
    <row r="40" spans="1:13" ht="23.25" customHeight="1" x14ac:dyDescent="0.25">
      <c r="A40" s="80"/>
      <c r="B40" s="40"/>
      <c r="C40" s="30"/>
      <c r="D40" s="216" t="s">
        <v>14</v>
      </c>
      <c r="E40" s="216"/>
      <c r="F40" s="216"/>
      <c r="G40" s="216"/>
      <c r="H40" s="216"/>
      <c r="I40" s="216"/>
      <c r="J40" s="41"/>
      <c r="K40" s="30"/>
      <c r="L40" s="30"/>
      <c r="M40" s="83"/>
    </row>
    <row r="41" spans="1:13" ht="20.25" customHeight="1" x14ac:dyDescent="0.25">
      <c r="A41" s="192">
        <v>14</v>
      </c>
      <c r="B41" s="192" t="s">
        <v>31</v>
      </c>
      <c r="C41" s="192" t="s">
        <v>147</v>
      </c>
      <c r="D41" s="16" t="s">
        <v>26</v>
      </c>
      <c r="E41" s="17">
        <v>741307</v>
      </c>
      <c r="F41" s="11">
        <v>2</v>
      </c>
      <c r="G41" s="178" t="s">
        <v>3</v>
      </c>
      <c r="H41" s="59" t="s">
        <v>33</v>
      </c>
      <c r="I41" s="210" t="s">
        <v>32</v>
      </c>
      <c r="J41" s="52"/>
      <c r="K41" s="188" t="s">
        <v>1</v>
      </c>
      <c r="L41" s="56" t="s">
        <v>35</v>
      </c>
      <c r="M41" s="181" t="s">
        <v>41</v>
      </c>
    </row>
    <row r="42" spans="1:13" ht="23.25" customHeight="1" x14ac:dyDescent="0.25">
      <c r="A42" s="192"/>
      <c r="B42" s="192"/>
      <c r="C42" s="192"/>
      <c r="D42" s="49" t="s">
        <v>34</v>
      </c>
      <c r="E42" s="19">
        <v>352130</v>
      </c>
      <c r="F42" s="51">
        <v>2</v>
      </c>
      <c r="G42" s="179"/>
      <c r="H42" s="59" t="s">
        <v>33</v>
      </c>
      <c r="I42" s="211"/>
      <c r="J42" s="66"/>
      <c r="K42" s="189"/>
      <c r="L42" s="56" t="s">
        <v>35</v>
      </c>
      <c r="M42" s="182"/>
    </row>
    <row r="43" spans="1:13" ht="20.25" customHeight="1" x14ac:dyDescent="0.25">
      <c r="A43" s="192"/>
      <c r="B43" s="192"/>
      <c r="C43" s="192"/>
      <c r="D43" s="49" t="s">
        <v>36</v>
      </c>
      <c r="E43" s="19">
        <v>712509</v>
      </c>
      <c r="F43" s="51">
        <v>2</v>
      </c>
      <c r="G43" s="179"/>
      <c r="H43" s="59" t="s">
        <v>33</v>
      </c>
      <c r="I43" s="212"/>
      <c r="J43" s="65"/>
      <c r="K43" s="189"/>
      <c r="L43" s="56" t="s">
        <v>35</v>
      </c>
      <c r="M43" s="182"/>
    </row>
    <row r="44" spans="1:13" s="100" customFormat="1" ht="18.75" customHeight="1" x14ac:dyDescent="0.25">
      <c r="A44" s="192"/>
      <c r="B44" s="192"/>
      <c r="C44" s="192"/>
      <c r="D44" s="49" t="s">
        <v>37</v>
      </c>
      <c r="E44" s="19">
        <v>214203</v>
      </c>
      <c r="F44" s="17">
        <v>2</v>
      </c>
      <c r="G44" s="180"/>
      <c r="H44" s="17" t="s">
        <v>21</v>
      </c>
      <c r="I44" s="81" t="s">
        <v>38</v>
      </c>
      <c r="J44" s="46"/>
      <c r="K44" s="180"/>
      <c r="L44" s="56" t="s">
        <v>39</v>
      </c>
      <c r="M44" s="183"/>
    </row>
    <row r="45" spans="1:13" s="100" customFormat="1" ht="41.25" customHeight="1" x14ac:dyDescent="0.25">
      <c r="A45" s="42">
        <v>15</v>
      </c>
      <c r="B45" s="42" t="s">
        <v>46</v>
      </c>
      <c r="C45" s="42" t="s">
        <v>47</v>
      </c>
      <c r="D45" s="27" t="s">
        <v>48</v>
      </c>
      <c r="E45" s="43">
        <v>721208</v>
      </c>
      <c r="F45" s="43">
        <v>1</v>
      </c>
      <c r="G45" s="42" t="s">
        <v>3</v>
      </c>
      <c r="H45" s="19" t="s">
        <v>49</v>
      </c>
      <c r="I45" s="121" t="s">
        <v>40</v>
      </c>
      <c r="J45" s="52"/>
      <c r="K45" s="42" t="s">
        <v>1</v>
      </c>
      <c r="L45" s="15" t="s">
        <v>50</v>
      </c>
      <c r="M45" s="44" t="s">
        <v>51</v>
      </c>
    </row>
    <row r="46" spans="1:13" s="100" customFormat="1" ht="21.75" customHeight="1" x14ac:dyDescent="0.25">
      <c r="A46" s="213">
        <v>16</v>
      </c>
      <c r="B46" s="213" t="s">
        <v>52</v>
      </c>
      <c r="C46" s="213" t="s">
        <v>53</v>
      </c>
      <c r="D46" s="247" t="s">
        <v>54</v>
      </c>
      <c r="E46" s="62">
        <v>711203</v>
      </c>
      <c r="F46" s="58">
        <v>2</v>
      </c>
      <c r="G46" s="213" t="s">
        <v>3</v>
      </c>
      <c r="H46" s="144"/>
      <c r="I46" s="147"/>
      <c r="J46" s="124"/>
      <c r="K46" s="213" t="s">
        <v>1</v>
      </c>
      <c r="L46" s="230" t="s">
        <v>35</v>
      </c>
      <c r="M46" s="266" t="s">
        <v>86</v>
      </c>
    </row>
    <row r="47" spans="1:13" s="100" customFormat="1" ht="20.25" customHeight="1" x14ac:dyDescent="0.25">
      <c r="A47" s="214"/>
      <c r="B47" s="214"/>
      <c r="C47" s="214"/>
      <c r="D47" s="247" t="s">
        <v>55</v>
      </c>
      <c r="E47" s="62">
        <v>712406</v>
      </c>
      <c r="F47" s="58">
        <v>2</v>
      </c>
      <c r="G47" s="214"/>
      <c r="H47" s="145"/>
      <c r="I47" s="148"/>
      <c r="J47" s="123"/>
      <c r="K47" s="214"/>
      <c r="L47" s="230"/>
      <c r="M47" s="266"/>
    </row>
    <row r="48" spans="1:13" s="100" customFormat="1" ht="20.25" customHeight="1" x14ac:dyDescent="0.25">
      <c r="A48" s="214"/>
      <c r="B48" s="214"/>
      <c r="C48" s="214"/>
      <c r="D48" s="247" t="s">
        <v>26</v>
      </c>
      <c r="E48" s="62">
        <v>741101</v>
      </c>
      <c r="F48" s="58">
        <v>1</v>
      </c>
      <c r="G48" s="214"/>
      <c r="H48" s="145"/>
      <c r="I48" s="148"/>
      <c r="J48" s="123"/>
      <c r="K48" s="214"/>
      <c r="L48" s="230"/>
      <c r="M48" s="266"/>
    </row>
    <row r="49" spans="1:37" ht="12.75" customHeight="1" x14ac:dyDescent="0.25">
      <c r="A49" s="214"/>
      <c r="B49" s="214"/>
      <c r="C49" s="214"/>
      <c r="D49" s="247" t="s">
        <v>36</v>
      </c>
      <c r="E49" s="62">
        <v>712612</v>
      </c>
      <c r="F49" s="58">
        <v>1</v>
      </c>
      <c r="G49" s="214"/>
      <c r="H49" s="145"/>
      <c r="I49" s="148"/>
      <c r="J49" s="123"/>
      <c r="K49" s="214"/>
      <c r="L49" s="230"/>
      <c r="M49" s="266"/>
    </row>
    <row r="50" spans="1:37" ht="21" customHeight="1" x14ac:dyDescent="0.25">
      <c r="A50" s="215"/>
      <c r="B50" s="215"/>
      <c r="C50" s="215"/>
      <c r="D50" s="247" t="s">
        <v>28</v>
      </c>
      <c r="E50" s="62">
        <v>931301</v>
      </c>
      <c r="F50" s="58">
        <v>2</v>
      </c>
      <c r="G50" s="215"/>
      <c r="H50" s="146"/>
      <c r="I50" s="149"/>
      <c r="J50" s="125"/>
      <c r="K50" s="120"/>
      <c r="L50" s="126" t="s">
        <v>71</v>
      </c>
      <c r="M50" s="135" t="s">
        <v>107</v>
      </c>
    </row>
    <row r="51" spans="1:37" ht="16.5" customHeight="1" x14ac:dyDescent="0.25">
      <c r="A51" s="179">
        <v>17</v>
      </c>
      <c r="B51" s="179" t="s">
        <v>63</v>
      </c>
      <c r="C51" s="179" t="s">
        <v>64</v>
      </c>
      <c r="D51" s="27" t="s">
        <v>48</v>
      </c>
      <c r="E51" s="43">
        <v>721208</v>
      </c>
      <c r="F51" s="43">
        <v>1</v>
      </c>
      <c r="G51" s="180" t="s">
        <v>3</v>
      </c>
      <c r="H51" s="122" t="s">
        <v>66</v>
      </c>
      <c r="I51" s="203" t="s">
        <v>65</v>
      </c>
      <c r="J51" s="66"/>
      <c r="K51" s="179" t="s">
        <v>75</v>
      </c>
      <c r="L51" s="15" t="s">
        <v>69</v>
      </c>
      <c r="M51" s="181" t="s">
        <v>74</v>
      </c>
    </row>
    <row r="52" spans="1:37" ht="21" customHeight="1" x14ac:dyDescent="0.25">
      <c r="A52" s="179"/>
      <c r="B52" s="179"/>
      <c r="C52" s="179"/>
      <c r="D52" s="27" t="s">
        <v>67</v>
      </c>
      <c r="E52" s="43">
        <v>721208</v>
      </c>
      <c r="F52" s="43">
        <v>2</v>
      </c>
      <c r="G52" s="192"/>
      <c r="H52" s="17" t="s">
        <v>68</v>
      </c>
      <c r="I52" s="203"/>
      <c r="J52" s="66"/>
      <c r="K52" s="179"/>
      <c r="L52" s="15" t="s">
        <v>71</v>
      </c>
      <c r="M52" s="182"/>
    </row>
    <row r="53" spans="1:37" ht="21" customHeight="1" x14ac:dyDescent="0.25">
      <c r="A53" s="179"/>
      <c r="B53" s="179"/>
      <c r="C53" s="179"/>
      <c r="D53" s="27" t="s">
        <v>70</v>
      </c>
      <c r="E53" s="43">
        <v>713205</v>
      </c>
      <c r="F53" s="43">
        <v>1</v>
      </c>
      <c r="G53" s="192"/>
      <c r="H53" s="17" t="s">
        <v>66</v>
      </c>
      <c r="I53" s="203"/>
      <c r="J53" s="66"/>
      <c r="K53" s="179"/>
      <c r="L53" s="15" t="s">
        <v>69</v>
      </c>
      <c r="M53" s="182"/>
    </row>
    <row r="54" spans="1:37" s="89" customFormat="1" ht="21.75" customHeight="1" x14ac:dyDescent="0.25">
      <c r="A54" s="179"/>
      <c r="B54" s="179"/>
      <c r="C54" s="179"/>
      <c r="D54" s="27" t="s">
        <v>72</v>
      </c>
      <c r="E54" s="43">
        <v>713205</v>
      </c>
      <c r="F54" s="43">
        <v>1</v>
      </c>
      <c r="G54" s="192"/>
      <c r="H54" s="17" t="s">
        <v>68</v>
      </c>
      <c r="I54" s="203"/>
      <c r="J54" s="66"/>
      <c r="K54" s="179"/>
      <c r="L54" s="15" t="s">
        <v>71</v>
      </c>
      <c r="M54" s="182"/>
    </row>
    <row r="55" spans="1:37" ht="24.75" customHeight="1" x14ac:dyDescent="0.25">
      <c r="A55" s="180"/>
      <c r="B55" s="180"/>
      <c r="C55" s="180"/>
      <c r="D55" s="27" t="s">
        <v>73</v>
      </c>
      <c r="E55" s="43">
        <v>723103</v>
      </c>
      <c r="F55" s="43">
        <v>2</v>
      </c>
      <c r="G55" s="192"/>
      <c r="H55" s="17" t="s">
        <v>68</v>
      </c>
      <c r="I55" s="204"/>
      <c r="J55" s="66"/>
      <c r="K55" s="180"/>
      <c r="L55" s="15" t="s">
        <v>71</v>
      </c>
      <c r="M55" s="183"/>
    </row>
    <row r="56" spans="1:37" ht="15.75" customHeight="1" x14ac:dyDescent="0.25">
      <c r="A56" s="178">
        <v>18</v>
      </c>
      <c r="B56" s="205" t="s">
        <v>77</v>
      </c>
      <c r="C56" s="205" t="s">
        <v>78</v>
      </c>
      <c r="D56" s="16" t="s">
        <v>48</v>
      </c>
      <c r="E56" s="17">
        <v>721208</v>
      </c>
      <c r="F56" s="17">
        <v>4</v>
      </c>
      <c r="G56" s="178" t="s">
        <v>3</v>
      </c>
      <c r="H56" s="188" t="s">
        <v>21</v>
      </c>
      <c r="I56" s="186" t="s">
        <v>79</v>
      </c>
      <c r="J56" s="250"/>
      <c r="K56" s="188" t="s">
        <v>80</v>
      </c>
      <c r="L56" s="224" t="s">
        <v>81</v>
      </c>
      <c r="M56" s="227" t="s">
        <v>84</v>
      </c>
    </row>
    <row r="57" spans="1:37" ht="15" customHeight="1" x14ac:dyDescent="0.25">
      <c r="A57" s="179"/>
      <c r="B57" s="206"/>
      <c r="C57" s="206"/>
      <c r="D57" s="16" t="s">
        <v>82</v>
      </c>
      <c r="E57" s="17">
        <v>721410</v>
      </c>
      <c r="F57" s="17">
        <v>4</v>
      </c>
      <c r="G57" s="179"/>
      <c r="H57" s="189"/>
      <c r="I57" s="248"/>
      <c r="J57" s="66"/>
      <c r="K57" s="189"/>
      <c r="L57" s="225"/>
      <c r="M57" s="228"/>
    </row>
    <row r="58" spans="1:37" ht="15" customHeight="1" x14ac:dyDescent="0.25">
      <c r="A58" s="179"/>
      <c r="B58" s="206"/>
      <c r="C58" s="206"/>
      <c r="D58" s="16" t="s">
        <v>83</v>
      </c>
      <c r="E58" s="17">
        <v>834302</v>
      </c>
      <c r="F58" s="17">
        <v>2</v>
      </c>
      <c r="G58" s="179"/>
      <c r="H58" s="189"/>
      <c r="I58" s="248"/>
      <c r="J58" s="66"/>
      <c r="K58" s="189"/>
      <c r="L58" s="225"/>
      <c r="M58" s="228"/>
    </row>
    <row r="59" spans="1:37" ht="15" customHeight="1" x14ac:dyDescent="0.25">
      <c r="A59" s="179"/>
      <c r="B59" s="206"/>
      <c r="C59" s="206"/>
      <c r="D59" s="16" t="s">
        <v>156</v>
      </c>
      <c r="E59" s="17">
        <v>713202</v>
      </c>
      <c r="F59" s="17">
        <v>2</v>
      </c>
      <c r="G59" s="179"/>
      <c r="H59" s="189"/>
      <c r="I59" s="248"/>
      <c r="J59" s="66"/>
      <c r="K59" s="189"/>
      <c r="L59" s="225"/>
      <c r="M59" s="228"/>
    </row>
    <row r="60" spans="1:37" ht="15.75" customHeight="1" x14ac:dyDescent="0.25">
      <c r="A60" s="180"/>
      <c r="B60" s="207"/>
      <c r="C60" s="207"/>
      <c r="D60" s="16" t="s">
        <v>157</v>
      </c>
      <c r="E60" s="17">
        <v>722429</v>
      </c>
      <c r="F60" s="17">
        <v>2</v>
      </c>
      <c r="G60" s="180"/>
      <c r="H60" s="208"/>
      <c r="I60" s="249"/>
      <c r="J60" s="243"/>
      <c r="K60" s="208"/>
      <c r="L60" s="226"/>
      <c r="M60" s="229"/>
    </row>
    <row r="61" spans="1:37" ht="28.5" customHeight="1" x14ac:dyDescent="0.25">
      <c r="A61" s="192">
        <v>19</v>
      </c>
      <c r="B61" s="192" t="s">
        <v>109</v>
      </c>
      <c r="C61" s="192" t="s">
        <v>110</v>
      </c>
      <c r="D61" s="16" t="s">
        <v>28</v>
      </c>
      <c r="E61" s="17">
        <v>931301</v>
      </c>
      <c r="F61" s="11">
        <v>10</v>
      </c>
      <c r="G61" s="178" t="s">
        <v>3</v>
      </c>
      <c r="H61" s="59"/>
      <c r="I61" s="142" t="s">
        <v>111</v>
      </c>
      <c r="J61" s="66"/>
      <c r="K61" s="188" t="s">
        <v>1</v>
      </c>
      <c r="L61" s="56"/>
      <c r="M61" s="181" t="s">
        <v>160</v>
      </c>
    </row>
    <row r="62" spans="1:37" ht="19.5" customHeight="1" x14ac:dyDescent="0.25">
      <c r="A62" s="192"/>
      <c r="B62" s="192"/>
      <c r="C62" s="192"/>
      <c r="D62" s="49" t="s">
        <v>54</v>
      </c>
      <c r="E62" s="19">
        <v>711205</v>
      </c>
      <c r="F62" s="51">
        <v>5</v>
      </c>
      <c r="G62" s="179"/>
      <c r="H62" s="59"/>
      <c r="I62" s="142" t="s">
        <v>112</v>
      </c>
      <c r="J62" s="66"/>
      <c r="K62" s="189"/>
      <c r="L62" s="56"/>
      <c r="M62" s="182"/>
    </row>
    <row r="63" spans="1:37" ht="21" customHeight="1" x14ac:dyDescent="0.25">
      <c r="A63" s="192"/>
      <c r="B63" s="192"/>
      <c r="C63" s="192"/>
      <c r="D63" s="49" t="s">
        <v>113</v>
      </c>
      <c r="E63" s="19">
        <v>711402</v>
      </c>
      <c r="F63" s="51">
        <v>5</v>
      </c>
      <c r="G63" s="179"/>
      <c r="H63" s="59"/>
      <c r="I63" s="142" t="s">
        <v>112</v>
      </c>
      <c r="J63" s="65"/>
      <c r="K63" s="189"/>
      <c r="L63" s="56"/>
      <c r="M63" s="182"/>
      <c r="AK63" s="32"/>
    </row>
    <row r="64" spans="1:37" ht="21" customHeight="1" x14ac:dyDescent="0.25">
      <c r="A64" s="192"/>
      <c r="B64" s="192"/>
      <c r="C64" s="192"/>
      <c r="D64" s="49" t="s">
        <v>158</v>
      </c>
      <c r="E64" s="19">
        <v>711501</v>
      </c>
      <c r="F64" s="17">
        <v>5</v>
      </c>
      <c r="G64" s="180"/>
      <c r="H64" s="17"/>
      <c r="I64" s="81" t="s">
        <v>112</v>
      </c>
      <c r="J64" s="46"/>
      <c r="K64" s="180"/>
      <c r="L64" s="56"/>
      <c r="M64" s="183"/>
    </row>
    <row r="65" spans="1:13" ht="13.5" customHeight="1" x14ac:dyDescent="0.25">
      <c r="A65" s="111"/>
      <c r="B65" s="254" t="s">
        <v>15</v>
      </c>
      <c r="C65" s="110"/>
      <c r="D65" s="31"/>
      <c r="E65" s="45"/>
      <c r="F65" s="62">
        <f>SUM(F41:F64)</f>
        <v>63</v>
      </c>
      <c r="G65" s="71"/>
      <c r="H65" s="75"/>
      <c r="I65" s="76"/>
      <c r="J65" s="77"/>
      <c r="K65" s="78"/>
      <c r="L65" s="78"/>
      <c r="M65" s="113"/>
    </row>
    <row r="66" spans="1:13" ht="15.75" customHeight="1" x14ac:dyDescent="0.25">
      <c r="A66" s="255" t="s">
        <v>16</v>
      </c>
      <c r="B66" s="256"/>
      <c r="C66" s="256"/>
      <c r="D66" s="256"/>
      <c r="E66" s="257"/>
      <c r="F66" s="53">
        <f>SUM(F65+F39+F17+F9)</f>
        <v>209</v>
      </c>
      <c r="G66" s="200"/>
      <c r="H66" s="201"/>
      <c r="I66" s="201"/>
      <c r="J66" s="201"/>
      <c r="K66" s="201"/>
      <c r="L66" s="201"/>
      <c r="M66" s="202"/>
    </row>
    <row r="67" spans="1:13" ht="6.75" customHeight="1" x14ac:dyDescent="0.25">
      <c r="A67" s="112"/>
      <c r="B67" s="12"/>
      <c r="C67" s="14"/>
      <c r="D67" s="109"/>
      <c r="E67" s="3"/>
      <c r="F67" s="12"/>
      <c r="G67" s="12"/>
      <c r="H67" s="28"/>
      <c r="I67" s="24"/>
      <c r="J67" s="29"/>
      <c r="K67" s="14"/>
      <c r="L67" s="14"/>
      <c r="M67" s="33"/>
    </row>
    <row r="68" spans="1:13" ht="17.25" customHeight="1" x14ac:dyDescent="0.25">
      <c r="A68" s="5"/>
      <c r="B68" s="13" t="s">
        <v>17</v>
      </c>
      <c r="C68" s="13"/>
      <c r="D68" s="199" t="s">
        <v>24</v>
      </c>
      <c r="E68" s="199"/>
      <c r="F68" s="199"/>
      <c r="G68" s="199"/>
      <c r="H68" s="199"/>
      <c r="I68" s="35"/>
      <c r="J68" s="36"/>
      <c r="K68" s="13" t="s">
        <v>18</v>
      </c>
      <c r="L68" s="14"/>
      <c r="M68" s="33"/>
    </row>
    <row r="69" spans="1:13" ht="17.25" customHeight="1" x14ac:dyDescent="0.25">
      <c r="B69" s="37" t="s">
        <v>19</v>
      </c>
      <c r="C69" s="13"/>
      <c r="D69" s="199" t="s">
        <v>25</v>
      </c>
      <c r="E69" s="199"/>
      <c r="F69" s="199"/>
      <c r="G69" s="199"/>
      <c r="H69" s="199"/>
      <c r="I69" s="35"/>
      <c r="J69" s="29"/>
      <c r="K69" s="13" t="s">
        <v>159</v>
      </c>
      <c r="L69" s="14"/>
      <c r="M69" s="39"/>
    </row>
    <row r="70" spans="1:13" ht="28.5" customHeight="1" x14ac:dyDescent="0.25">
      <c r="B70" s="37"/>
      <c r="C70" s="13"/>
      <c r="D70" s="34"/>
      <c r="E70" s="37"/>
      <c r="F70" s="38"/>
      <c r="G70" s="37"/>
      <c r="H70" s="28"/>
      <c r="I70" s="35"/>
      <c r="J70" s="36"/>
      <c r="K70" s="13"/>
      <c r="L70" s="14"/>
    </row>
    <row r="72" spans="1:13" ht="28.5" customHeight="1" x14ac:dyDescent="0.25">
      <c r="B72" s="198"/>
      <c r="C72" s="198"/>
    </row>
    <row r="73" spans="1:13" ht="28.5" customHeight="1" x14ac:dyDescent="0.25">
      <c r="B73" s="198"/>
      <c r="C73" s="198"/>
    </row>
    <row r="74" spans="1:13" ht="28.5" customHeight="1" x14ac:dyDescent="0.25">
      <c r="B74" s="198"/>
      <c r="C74" s="198"/>
    </row>
    <row r="75" spans="1:13" ht="28.5" customHeight="1" x14ac:dyDescent="0.25">
      <c r="B75" s="198"/>
      <c r="C75" s="198"/>
    </row>
    <row r="76" spans="1:13" ht="28.5" customHeight="1" x14ac:dyDescent="0.25">
      <c r="B76" s="198"/>
      <c r="C76" s="198"/>
    </row>
  </sheetData>
  <mergeCells count="114">
    <mergeCell ref="K46:K49"/>
    <mergeCell ref="L46:L49"/>
    <mergeCell ref="M46:M49"/>
    <mergeCell ref="K28:K32"/>
    <mergeCell ref="M41:M44"/>
    <mergeCell ref="B35:B37"/>
    <mergeCell ref="C35:C37"/>
    <mergeCell ref="K35:K37"/>
    <mergeCell ref="M35:M37"/>
    <mergeCell ref="G35:G37"/>
    <mergeCell ref="A13:A14"/>
    <mergeCell ref="B11:B12"/>
    <mergeCell ref="L11:L12"/>
    <mergeCell ref="A11:A12"/>
    <mergeCell ref="B13:B14"/>
    <mergeCell ref="G11:G12"/>
    <mergeCell ref="C13:C14"/>
    <mergeCell ref="M28:M32"/>
    <mergeCell ref="K41:K44"/>
    <mergeCell ref="H15:H16"/>
    <mergeCell ref="A19:A20"/>
    <mergeCell ref="I21:I22"/>
    <mergeCell ref="C11:C12"/>
    <mergeCell ref="A21:A22"/>
    <mergeCell ref="K21:K22"/>
    <mergeCell ref="K25:K26"/>
    <mergeCell ref="G21:G22"/>
    <mergeCell ref="B18:M18"/>
    <mergeCell ref="C21:C22"/>
    <mergeCell ref="M21:M22"/>
    <mergeCell ref="B21:B22"/>
    <mergeCell ref="B19:B20"/>
    <mergeCell ref="C19:C20"/>
    <mergeCell ref="G19:G20"/>
    <mergeCell ref="M19:M20"/>
    <mergeCell ref="K19:K20"/>
    <mergeCell ref="B25:B27"/>
    <mergeCell ref="G25:G26"/>
    <mergeCell ref="C25:C27"/>
    <mergeCell ref="I41:I43"/>
    <mergeCell ref="G41:G44"/>
    <mergeCell ref="C41:C44"/>
    <mergeCell ref="A46:A50"/>
    <mergeCell ref="B46:B50"/>
    <mergeCell ref="C46:C50"/>
    <mergeCell ref="G46:G50"/>
    <mergeCell ref="A41:A44"/>
    <mergeCell ref="B41:B44"/>
    <mergeCell ref="D40:I40"/>
    <mergeCell ref="C28:C32"/>
    <mergeCell ref="A28:A32"/>
    <mergeCell ref="B28:B32"/>
    <mergeCell ref="G28:G32"/>
    <mergeCell ref="B72:B76"/>
    <mergeCell ref="A66:E66"/>
    <mergeCell ref="A51:A55"/>
    <mergeCell ref="C72:C76"/>
    <mergeCell ref="D68:H68"/>
    <mergeCell ref="D69:H69"/>
    <mergeCell ref="G66:M66"/>
    <mergeCell ref="C51:C55"/>
    <mergeCell ref="M51:M55"/>
    <mergeCell ref="A56:A60"/>
    <mergeCell ref="G51:G55"/>
    <mergeCell ref="I51:I55"/>
    <mergeCell ref="B51:B55"/>
    <mergeCell ref="B56:B60"/>
    <mergeCell ref="A61:A64"/>
    <mergeCell ref="C56:C60"/>
    <mergeCell ref="G56:G60"/>
    <mergeCell ref="H56:H60"/>
    <mergeCell ref="I56:I60"/>
    <mergeCell ref="K51:K55"/>
    <mergeCell ref="K56:K60"/>
    <mergeCell ref="L56:L60"/>
    <mergeCell ref="M56:M60"/>
    <mergeCell ref="C3:J3"/>
    <mergeCell ref="I13:I14"/>
    <mergeCell ref="C4:J4"/>
    <mergeCell ref="B10:M10"/>
    <mergeCell ref="I11:I12"/>
    <mergeCell ref="M11:M12"/>
    <mergeCell ref="M13:M14"/>
    <mergeCell ref="L13:L14"/>
    <mergeCell ref="K11:K12"/>
    <mergeCell ref="K13:K14"/>
    <mergeCell ref="G13:G14"/>
    <mergeCell ref="B9:C9"/>
    <mergeCell ref="C6:C8"/>
    <mergeCell ref="B6:B8"/>
    <mergeCell ref="G6:G8"/>
    <mergeCell ref="H6:H8"/>
    <mergeCell ref="M6:M8"/>
    <mergeCell ref="A6:A8"/>
    <mergeCell ref="M61:M64"/>
    <mergeCell ref="A15:A16"/>
    <mergeCell ref="B15:B16"/>
    <mergeCell ref="C15:C16"/>
    <mergeCell ref="G15:G16"/>
    <mergeCell ref="I15:I16"/>
    <mergeCell ref="K15:K16"/>
    <mergeCell ref="L15:L16"/>
    <mergeCell ref="M15:M16"/>
    <mergeCell ref="A23:A24"/>
    <mergeCell ref="B23:B24"/>
    <mergeCell ref="C23:C24"/>
    <mergeCell ref="G23:G24"/>
    <mergeCell ref="K23:K24"/>
    <mergeCell ref="M23:M24"/>
    <mergeCell ref="B61:B64"/>
    <mergeCell ref="C61:C64"/>
    <mergeCell ref="G61:G64"/>
    <mergeCell ref="K61:K64"/>
    <mergeCell ref="A25:A27"/>
  </mergeCells>
  <phoneticPr fontId="5" type="noConversion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2025-03-31T05:53:03Z</dcterms:modified>
</cp:coreProperties>
</file>