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24226"/>
  <xr:revisionPtr revIDLastSave="0" documentId="13_ncr:1_{7072D180-84DF-4662-A69C-00A60DBEBC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6" i="1" l="1"/>
  <c r="F61" i="1"/>
  <c r="F17" i="1"/>
  <c r="F11" i="1"/>
  <c r="F62" i="1" l="1"/>
</calcChain>
</file>

<file path=xl/sharedStrings.xml><?xml version="1.0" encoding="utf-8"?>
<sst xmlns="http://schemas.openxmlformats.org/spreadsheetml/2006/main" count="248" uniqueCount="164">
  <si>
    <t xml:space="preserve">                                 AGENȚIA JUDETEANA PENTRU OCUPAREA FORTEI DE MUNCA CALARASI</t>
  </si>
  <si>
    <t>nedet.</t>
  </si>
  <si>
    <t xml:space="preserve">                                            CONFECTII TEXTILE</t>
  </si>
  <si>
    <t>Calarasi</t>
  </si>
  <si>
    <t>studii medii</t>
  </si>
  <si>
    <t xml:space="preserve">         TOTAL-CONFECTII TEXTILE</t>
  </si>
  <si>
    <t xml:space="preserve"> ALTE ACTIVITĂȚI</t>
  </si>
  <si>
    <t>nelimitat</t>
  </si>
  <si>
    <t>studii superioare</t>
  </si>
  <si>
    <t>AAYLEX ONE SA CF.45303187 CF.1011</t>
  </si>
  <si>
    <t>BUZĂU Strada: DN 2B km 9+270 , Telefon:0723344568 E-mail:catalina.onu@aaylex.ro</t>
  </si>
  <si>
    <t>Total alte activitati</t>
  </si>
  <si>
    <t>CONSTRUCTII</t>
  </si>
  <si>
    <t>Total constructii</t>
  </si>
  <si>
    <t>TOTAL GENERAL</t>
  </si>
  <si>
    <t>DIRECTOR EXECUTIV</t>
  </si>
  <si>
    <t>INTOCMIT</t>
  </si>
  <si>
    <t>Nicolae Tudora</t>
  </si>
  <si>
    <t>1 an</t>
  </si>
  <si>
    <t>electrician</t>
  </si>
  <si>
    <t>agent asigurare</t>
  </si>
  <si>
    <t>muncitor necalificat</t>
  </si>
  <si>
    <t>consultant asigurare</t>
  </si>
  <si>
    <t xml:space="preserve">operator confectioner </t>
  </si>
  <si>
    <t>SETACO PREVENT SRL. CF.34027477 CAEN.4321</t>
  </si>
  <si>
    <t>studii liceale</t>
  </si>
  <si>
    <t>3 ani</t>
  </si>
  <si>
    <t>tehnician sisteme securitatre</t>
  </si>
  <si>
    <t>5000 lei</t>
  </si>
  <si>
    <t>instalator sanitar</t>
  </si>
  <si>
    <t>inginer constructii</t>
  </si>
  <si>
    <t>superioare</t>
  </si>
  <si>
    <t>6000 lei</t>
  </si>
  <si>
    <t>gimnazile</t>
  </si>
  <si>
    <t>21.08.2025</t>
  </si>
  <si>
    <t>8 ore 4050 lei</t>
  </si>
  <si>
    <t xml:space="preserve"> cu bacalaureat</t>
  </si>
  <si>
    <t>CERES CONTAINER SRL CF.33546913 CAEN.2511</t>
  </si>
  <si>
    <t>Calarasi,str.Varianta Nord,nr.44,TEL.0374343343,MAIL - contabilitate@ceres-container.ro</t>
  </si>
  <si>
    <t>sudor</t>
  </si>
  <si>
    <t>cu experienta</t>
  </si>
  <si>
    <t>se asigura transport</t>
  </si>
  <si>
    <t>30.06.2025</t>
  </si>
  <si>
    <t>liceale</t>
  </si>
  <si>
    <t>Nr.crt</t>
  </si>
  <si>
    <t xml:space="preserve">Denumire angajator/ cod fiscal/cod CAEN </t>
  </si>
  <si>
    <t xml:space="preserve"> Adresa/telefon/ e-mail/persoana de contact</t>
  </si>
  <si>
    <t>Ocupatia/ Numar si data oferta AJOFM</t>
  </si>
  <si>
    <t>Cod COR</t>
  </si>
  <si>
    <t xml:space="preserve">Nr. locuri </t>
  </si>
  <si>
    <t>Localitate</t>
  </si>
  <si>
    <t>Vechime ceruta</t>
  </si>
  <si>
    <t xml:space="preserve">Studii </t>
  </si>
  <si>
    <t>Alte condiții</t>
  </si>
  <si>
    <t xml:space="preserve">Durata incadrarii </t>
  </si>
  <si>
    <t>Salariu / alte avantaje</t>
  </si>
  <si>
    <t>Valabilitate oferta</t>
  </si>
  <si>
    <t>Total administratie publica</t>
  </si>
  <si>
    <t>lucrator comercial</t>
  </si>
  <si>
    <t>LONDON COM SRL CF.22224238 CAEN.1071</t>
  </si>
  <si>
    <t>24.06.2025</t>
  </si>
  <si>
    <t>PUBLIC EDITING SRL CF.51452418 CAEN.5813</t>
  </si>
  <si>
    <t>reporter</t>
  </si>
  <si>
    <t>studii medi</t>
  </si>
  <si>
    <t>det.9 luni</t>
  </si>
  <si>
    <t>17.03.2026</t>
  </si>
  <si>
    <t>redactor</t>
  </si>
  <si>
    <t>agent vanzari</t>
  </si>
  <si>
    <t>Calarasi,str.Bucuresti nr.250,tel.0737738226,mail-office@ setaco.ro</t>
  </si>
  <si>
    <t>Stefan Danut</t>
  </si>
  <si>
    <t>GAMA NATUR SRL CF.37649628 CAEN.1013</t>
  </si>
  <si>
    <t>Calarasi str. Prel.Bucuresti nr.174,tel_0732334088,mail_gamanaturcalarasi@gmail.com</t>
  </si>
  <si>
    <t xml:space="preserve">8 ore </t>
  </si>
  <si>
    <t>ROLAV CONSULTING SRL CF.37980965 CAEN.2221</t>
  </si>
  <si>
    <t>Calarasi,str.Rahova,nr.6A,TEL_0731146536,MAIL_lavalenti2008@yahoo.com</t>
  </si>
  <si>
    <t>operator prelucrare mase plastice</t>
  </si>
  <si>
    <t>31.12.2025</t>
  </si>
  <si>
    <t xml:space="preserve">                                SEF SERVICIU AGENTIE LOCALA CALARASI</t>
  </si>
  <si>
    <t xml:space="preserve">                                      Neculae Cotelnic Maria Magdalena</t>
  </si>
  <si>
    <t>sef schipa</t>
  </si>
  <si>
    <t>Frumusani</t>
  </si>
  <si>
    <t>mecanic</t>
  </si>
  <si>
    <t>05.06.2025</t>
  </si>
  <si>
    <t>SERCAD COM SRL CF.9988807 CAEN.4729</t>
  </si>
  <si>
    <t>Com.Jegalia,Sos.Calarasi-Feteasi nr.30 TEL._0724217925 MAIL_lucicalutan@yahoo.com</t>
  </si>
  <si>
    <t>coafor</t>
  </si>
  <si>
    <t>antrenor de fitness</t>
  </si>
  <si>
    <t>4050 lei / 8 ore</t>
  </si>
  <si>
    <t>30.04.2026</t>
  </si>
  <si>
    <t>D&amp;C FASHION TREND  CF.38274352 CAEN.5630</t>
  </si>
  <si>
    <t>lucrator comencial</t>
  </si>
  <si>
    <t>07.06.2025</t>
  </si>
  <si>
    <t>08.06.2025</t>
  </si>
  <si>
    <t>15.06.2025</t>
  </si>
  <si>
    <t>ALICAT MAR WASH S.R.L CF.46103110 CAEN.1721</t>
  </si>
  <si>
    <t>Sat Săruleşti-Gara  str. George Coşbuc, nr.5, TEL_0755055426</t>
  </si>
  <si>
    <t>14.06.2025</t>
  </si>
  <si>
    <t>JETON SILVER S.R.L CF. 	42167129 CAEN.1721</t>
  </si>
  <si>
    <t>Sat Vlad Tepes Str. Panait Istrati 40 TEL_0755055426</t>
  </si>
  <si>
    <t>GRAVE -ROMANIA CF.2886621 CAEN 6651</t>
  </si>
  <si>
    <t>Calarasi, str. Prelungirea Bucuresti, nr.17, bl. D 26, parter, tel. 0722620784, MAIL_mariam.iorgoiu@grave.ro</t>
  </si>
  <si>
    <t>Calarasi,str.Belsugului,nr.134,tel.0721606764,mail-londoncom2007@yahoo.com</t>
  </si>
  <si>
    <t>Calarasi, str. Prelungirea Sloboziei,nr.4,tel. - 0787304747, mail -contact@timpuldata.ro</t>
  </si>
  <si>
    <t>Loc. Calarasi Str. Lazar Gheorghe nr.12 TEL_0725037777 MAIL_feldioreanucristina@yahoo.com</t>
  </si>
  <si>
    <t>CONFEX SRL CF:15904770 CAEN 1413</t>
  </si>
  <si>
    <t>Calarasi str. Locomotivei nr.3, Tel:0722243266 E-mail:confex_calarasi@yahoo.com</t>
  </si>
  <si>
    <t>studii medii sau calificare</t>
  </si>
  <si>
    <t>GREIERELE SI FURNICA SRL CF:25991260 CAEN 1413</t>
  </si>
  <si>
    <t>Calarasi str.Oborului nr.2b, Tel:0721375291,mail_otelea.daniela@icloud.com</t>
  </si>
  <si>
    <t>ZAFA SRL CF.1916457 CAEN.2553</t>
  </si>
  <si>
    <t>Calarasi, str.Bucuresti,nr.388,TEL.0242314662</t>
  </si>
  <si>
    <t>strungar</t>
  </si>
  <si>
    <t>frezor</t>
  </si>
  <si>
    <t>vopsitor</t>
  </si>
  <si>
    <t>lacatus</t>
  </si>
  <si>
    <t xml:space="preserve">inginer </t>
  </si>
  <si>
    <t>sc.profesionala</t>
  </si>
  <si>
    <t>8 ore</t>
  </si>
  <si>
    <t>13.06.2025</t>
  </si>
  <si>
    <t>Calarasi,str.Belsugului nr.1,bl.M19,sc.2,ap.1, TEL_0242331505</t>
  </si>
  <si>
    <t>10 ani</t>
  </si>
  <si>
    <t>19.06.2025</t>
  </si>
  <si>
    <t>PHOENIX PROD SRL CF.10089898 CAEN.2511</t>
  </si>
  <si>
    <t>subinginer constructii</t>
  </si>
  <si>
    <t>maistru constructii</t>
  </si>
  <si>
    <t>medii</t>
  </si>
  <si>
    <t>patiser</t>
  </si>
  <si>
    <t>22.06.2025</t>
  </si>
  <si>
    <t>brutar</t>
  </si>
  <si>
    <t>KERS MOTOR SRL CF.29570174 CAEN.4532</t>
  </si>
  <si>
    <t>Calarasi, str. Prelungirea Bucuresti, nr.174 TEL_0732334088 MAIL_kersmotor@gmail.com</t>
  </si>
  <si>
    <t>agent contractare si achizitii</t>
  </si>
  <si>
    <t xml:space="preserve"> liceale</t>
  </si>
  <si>
    <t>21.06.2025</t>
  </si>
  <si>
    <t>Modelu</t>
  </si>
  <si>
    <t>macelar</t>
  </si>
  <si>
    <t>ACCOUNTING&amp;CONSULTING CONCEPT SRL CF.37098103 CAEN.6920</t>
  </si>
  <si>
    <t>Oras Budesti,str.Unirii,nr.25Bis,TEL_0721533782,MAIL_salaryconcept@gmail.com</t>
  </si>
  <si>
    <t>contabil</t>
  </si>
  <si>
    <t>Budesti</t>
  </si>
  <si>
    <t>nedet</t>
  </si>
  <si>
    <t>OIRPECU-REGIUNEA SUD MUNTENIA CF.20771840 CAEN.8411</t>
  </si>
  <si>
    <t>Calarasi, Str.Portului,nr.2A,tel.0242314048,mail-office@fsesudmuntenia.ro</t>
  </si>
  <si>
    <t>expert admin.publica/evaluare si contractare proiecte</t>
  </si>
  <si>
    <t>expert admin.publica/verificare proiecte</t>
  </si>
  <si>
    <t>expert admin.publica/monitorizare proiecte</t>
  </si>
  <si>
    <t>7 ani</t>
  </si>
  <si>
    <t>5 ani</t>
  </si>
  <si>
    <t>experienta  in evaluari,implementari,gestionari,contol finantari fonduri,operare pe calculator Windows,Word,Excel</t>
  </si>
  <si>
    <t>experienta  in implementare,monitorizare,gestionare,contol finantari fonduri,operare pe calculator Windows,Word,Excel,disponibilitate deplasari</t>
  </si>
  <si>
    <t>det.12 luni</t>
  </si>
  <si>
    <t>15638 lei</t>
  </si>
  <si>
    <t>13651 lei</t>
  </si>
  <si>
    <t>cocurs-depunere dosar data de 06.06.2025 - ora 14</t>
  </si>
  <si>
    <t>maistru electromecanic</t>
  </si>
  <si>
    <t>RAMS COM SRL CF.4853221 CAEN.4711</t>
  </si>
  <si>
    <t>Calarasi str.Culturii,nr.24 tel_073008084 mail.rms_09@yahoo.com</t>
  </si>
  <si>
    <t>26.06.2025</t>
  </si>
  <si>
    <t>unit manager</t>
  </si>
  <si>
    <t xml:space="preserve">STEFAB ALEX SRL CF.40196373 CAEN.9601 </t>
  </si>
  <si>
    <t>Calarasi str.Sloboziei,nr.3,tel_0733300840 mail_elacleaningsrl@yahoo.com</t>
  </si>
  <si>
    <t>spalator covoare</t>
  </si>
  <si>
    <t>gimnaziale</t>
  </si>
  <si>
    <t xml:space="preserve">                               LOCURILE DE MUNCA VACANTE PENTRU SAPTAMANA 02.06.2025 - 08.06.2025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</si>
</sst>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lei&quot;;[Red]\-#,##0\ &quot;lei&quot;"/>
    <numFmt numFmtId="165" formatCode="[$-10417]dd/mm/yyyy;@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right" vertical="top"/>
    </xf>
    <xf numFmtId="165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horizontal="left" vertical="center" wrapText="1"/>
    </xf>
    <xf numFmtId="1" fontId="3" fillId="2" borderId="0" xfId="0" applyNumberFormat="1" applyFont="1" applyFill="1" applyAlignment="1">
      <alignment horizontal="center" vertical="top" wrapText="1"/>
    </xf>
    <xf numFmtId="1" fontId="3" fillId="2" borderId="0" xfId="0" applyNumberFormat="1" applyFont="1" applyFill="1" applyAlignment="1">
      <alignment horizontal="righ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left" vertical="top" wrapText="1"/>
    </xf>
    <xf numFmtId="165" fontId="3" fillId="2" borderId="0" xfId="0" applyNumberFormat="1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vertical="top"/>
    </xf>
    <xf numFmtId="1" fontId="3" fillId="2" borderId="0" xfId="0" applyNumberFormat="1" applyFont="1" applyFill="1" applyAlignment="1">
      <alignment horizontal="right" vertical="top"/>
    </xf>
    <xf numFmtId="0" fontId="3" fillId="2" borderId="0" xfId="0" applyFont="1" applyFill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 wrapText="1"/>
    </xf>
    <xf numFmtId="165" fontId="1" fillId="2" borderId="0" xfId="0" applyNumberFormat="1" applyFont="1" applyFill="1" applyAlignment="1">
      <alignment horizontal="right" vertical="top"/>
    </xf>
    <xf numFmtId="0" fontId="1" fillId="2" borderId="8" xfId="0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1" fontId="1" fillId="2" borderId="3" xfId="0" applyNumberFormat="1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left" vertical="top" wrapText="1"/>
    </xf>
    <xf numFmtId="1" fontId="1" fillId="2" borderId="8" xfId="0" applyNumberFormat="1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vertical="top" wrapText="1"/>
    </xf>
    <xf numFmtId="1" fontId="1" fillId="2" borderId="8" xfId="0" applyNumberFormat="1" applyFont="1" applyFill="1" applyBorder="1" applyAlignment="1">
      <alignment horizontal="right" vertical="top" wrapText="1"/>
    </xf>
    <xf numFmtId="165" fontId="3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3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 shrinkToFit="1"/>
    </xf>
    <xf numFmtId="165" fontId="2" fillId="3" borderId="12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/>
    </xf>
    <xf numFmtId="1" fontId="3" fillId="2" borderId="2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165" fontId="1" fillId="2" borderId="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shrinkToFit="1"/>
    </xf>
    <xf numFmtId="165" fontId="2" fillId="3" borderId="2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vertical="top" wrapText="1"/>
    </xf>
    <xf numFmtId="165" fontId="1" fillId="2" borderId="13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vertical="center" wrapText="1"/>
    </xf>
    <xf numFmtId="165" fontId="1" fillId="2" borderId="3" xfId="0" applyNumberFormat="1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right" vertical="top" wrapText="1"/>
    </xf>
    <xf numFmtId="0" fontId="5" fillId="2" borderId="12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1" fontId="2" fillId="3" borderId="2" xfId="0" applyNumberFormat="1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top" wrapText="1"/>
    </xf>
    <xf numFmtId="1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165" fontId="4" fillId="2" borderId="4" xfId="0" applyNumberFormat="1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1" fontId="1" fillId="2" borderId="7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164" fontId="1" fillId="2" borderId="5" xfId="0" applyNumberFormat="1" applyFont="1" applyFill="1" applyBorder="1" applyAlignment="1">
      <alignment vertical="center" wrapText="1"/>
    </xf>
    <xf numFmtId="164" fontId="1" fillId="2" borderId="9" xfId="0" applyNumberFormat="1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left" vertical="center" wrapText="1" shrinkToFit="1"/>
    </xf>
    <xf numFmtId="0" fontId="4" fillId="2" borderId="0" xfId="0" applyFont="1" applyFill="1" applyAlignment="1">
      <alignment horizontal="center" vertical="top" wrapText="1"/>
    </xf>
    <xf numFmtId="0" fontId="5" fillId="2" borderId="8" xfId="0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165" fontId="4" fillId="2" borderId="13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164" fontId="1" fillId="2" borderId="6" xfId="0" applyNumberFormat="1" applyFont="1" applyFill="1" applyBorder="1" applyAlignment="1">
      <alignment horizontal="center" vertical="top" wrapText="1"/>
    </xf>
    <xf numFmtId="164" fontId="1" fillId="2" borderId="15" xfId="0" applyNumberFormat="1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center" wrapText="1"/>
    </xf>
    <xf numFmtId="1" fontId="1" fillId="2" borderId="0" xfId="0" applyNumberFormat="1" applyFont="1" applyFill="1" applyAlignment="1">
      <alignment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5" fontId="1" fillId="2" borderId="12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5" fillId="2" borderId="7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3" borderId="2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left" vertical="center" wrapText="1"/>
    </xf>
    <xf numFmtId="1" fontId="1" fillId="2" borderId="15" xfId="0" applyNumberFormat="1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 vertical="center" wrapText="1" shrinkToFit="1"/>
    </xf>
    <xf numFmtId="1" fontId="5" fillId="3" borderId="9" xfId="0" applyNumberFormat="1" applyFont="1" applyFill="1" applyBorder="1" applyAlignment="1">
      <alignment horizontal="center" vertical="center" wrapText="1" shrinkToFit="1"/>
    </xf>
    <xf numFmtId="165" fontId="5" fillId="3" borderId="12" xfId="0" applyNumberFormat="1" applyFont="1" applyFill="1" applyBorder="1" applyAlignment="1">
      <alignment horizontal="center" vertical="center" wrapText="1"/>
    </xf>
    <xf numFmtId="165" fontId="5" fillId="3" borderId="5" xfId="0" applyNumberFormat="1" applyFont="1" applyFill="1" applyBorder="1" applyAlignment="1">
      <alignment horizontal="center" vertical="center" wrapText="1"/>
    </xf>
    <xf numFmtId="165" fontId="5" fillId="3" borderId="9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center" wrapText="1" shrinkToFit="1"/>
    </xf>
    <xf numFmtId="0" fontId="5" fillId="3" borderId="9" xfId="0" applyFont="1" applyFill="1" applyBorder="1" applyAlignment="1">
      <alignment horizontal="left" vertical="center" wrapText="1" shrinkToFit="1"/>
    </xf>
    <xf numFmtId="1" fontId="1" fillId="2" borderId="5" xfId="0" applyNumberFormat="1" applyFont="1" applyFill="1" applyBorder="1" applyAlignment="1">
      <alignment horizontal="left" vertical="center" wrapText="1"/>
    </xf>
    <xf numFmtId="1" fontId="1" fillId="2" borderId="9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596859</xdr:colOff>
      <xdr:row>0</xdr:row>
      <xdr:rowOff>295275</xdr:rowOff>
    </xdr:from>
    <xdr:to>
      <xdr:col>12</xdr:col>
      <xdr:colOff>365928</xdr:colOff>
      <xdr:row>1</xdr:row>
      <xdr:rowOff>457200</xdr:rowOff>
    </xdr:to>
    <xdr:pic>
      <xdr:nvPicPr>
        <xdr:cNvPr id="2" name="Picture 1025" descr="logo-anof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1159" y="295275"/>
          <a:ext cx="902544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0</xdr:row>
      <xdr:rowOff>51478</xdr:rowOff>
    </xdr:from>
    <xdr:to>
      <xdr:col>6</xdr:col>
      <xdr:colOff>390525</xdr:colOff>
      <xdr:row>1</xdr:row>
      <xdr:rowOff>374401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D027AF2-1F24-D7C8-7A14-1BC8F390D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" y="51478"/>
          <a:ext cx="4438650" cy="7991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6"/>
  <sheetViews>
    <sheetView tabSelected="1" topLeftCell="A52" workbookViewId="0">
      <selection activeCell="D68" sqref="D68"/>
    </sheetView>
  </sheetViews>
  <sheetFormatPr defaultRowHeight="28.5" customHeight="1" x14ac:dyDescent="0.25"/>
  <cols>
    <col min="1" max="1" width="2.85546875" style="37" customWidth="1"/>
    <col min="2" max="2" width="16.5703125" style="150" customWidth="1"/>
    <col min="3" max="3" width="24.28515625" style="151" customWidth="1"/>
    <col min="4" max="4" width="14" style="4" customWidth="1"/>
    <col min="5" max="5" width="8" style="5" customWidth="1"/>
    <col min="6" max="6" width="5" style="5" customWidth="1"/>
    <col min="7" max="7" width="8.85546875" style="5" customWidth="1"/>
    <col min="8" max="8" width="9.28515625" style="6" customWidth="1"/>
    <col min="9" max="9" width="11.42578125" style="1" customWidth="1"/>
    <col min="10" max="10" width="15.7109375" style="7" customWidth="1"/>
    <col min="11" max="11" width="9.28515625" style="6" customWidth="1"/>
    <col min="12" max="12" width="7.7109375" style="6" customWidth="1"/>
    <col min="13" max="13" width="8.7109375" style="8" customWidth="1"/>
    <col min="14" max="29" width="9.140625" style="9" hidden="1" customWidth="1"/>
    <col min="30" max="30" width="0.42578125" style="9" customWidth="1"/>
    <col min="31" max="31" width="11.140625" style="9" hidden="1" customWidth="1"/>
    <col min="32" max="32" width="19.28515625" style="9" customWidth="1"/>
    <col min="33" max="16384" width="9.140625" style="9"/>
  </cols>
  <sheetData>
    <row r="1" spans="1:13" ht="37.5" customHeight="1" x14ac:dyDescent="0.25">
      <c r="J1" s="5"/>
    </row>
    <row r="2" spans="1:13" ht="37.5" customHeight="1" x14ac:dyDescent="0.25">
      <c r="J2" s="5"/>
    </row>
    <row r="3" spans="1:13" ht="14.25" customHeight="1" x14ac:dyDescent="0.25"/>
    <row r="4" spans="1:13" ht="8.25" customHeight="1" x14ac:dyDescent="0.25">
      <c r="C4" s="200" t="s">
        <v>0</v>
      </c>
      <c r="D4" s="200"/>
      <c r="E4" s="200"/>
      <c r="F4" s="200"/>
      <c r="G4" s="200"/>
      <c r="H4" s="200"/>
      <c r="I4" s="200"/>
      <c r="J4" s="200"/>
    </row>
    <row r="5" spans="1:13" ht="16.5" customHeight="1" x14ac:dyDescent="0.25">
      <c r="B5" s="152"/>
      <c r="C5" s="201" t="s">
        <v>163</v>
      </c>
      <c r="D5" s="201"/>
      <c r="E5" s="201"/>
      <c r="F5" s="201"/>
      <c r="G5" s="201"/>
      <c r="H5" s="201"/>
      <c r="I5" s="201"/>
      <c r="J5" s="201"/>
      <c r="K5" s="12"/>
      <c r="L5" s="13"/>
      <c r="M5" s="59"/>
    </row>
    <row r="6" spans="1:13" ht="16.5" customHeight="1" x14ac:dyDescent="0.25">
      <c r="B6" s="152"/>
      <c r="C6" s="145"/>
      <c r="D6" s="145"/>
      <c r="E6" s="145"/>
      <c r="F6" s="145"/>
      <c r="G6" s="145"/>
      <c r="H6" s="145"/>
      <c r="I6" s="145"/>
      <c r="J6" s="145"/>
      <c r="K6" s="12"/>
      <c r="L6" s="13"/>
      <c r="M6" s="59"/>
    </row>
    <row r="7" spans="1:13" ht="33" customHeight="1" x14ac:dyDescent="0.25">
      <c r="A7" s="33" t="s">
        <v>44</v>
      </c>
      <c r="B7" s="153" t="s">
        <v>45</v>
      </c>
      <c r="C7" s="153" t="s">
        <v>46</v>
      </c>
      <c r="D7" s="65" t="s">
        <v>47</v>
      </c>
      <c r="E7" s="61" t="s">
        <v>48</v>
      </c>
      <c r="F7" s="61" t="s">
        <v>49</v>
      </c>
      <c r="G7" s="61" t="s">
        <v>50</v>
      </c>
      <c r="H7" s="74" t="s">
        <v>51</v>
      </c>
      <c r="I7" s="66" t="s">
        <v>52</v>
      </c>
      <c r="J7" s="76" t="s">
        <v>53</v>
      </c>
      <c r="K7" s="61" t="s">
        <v>54</v>
      </c>
      <c r="L7" s="61" t="s">
        <v>55</v>
      </c>
      <c r="M7" s="75" t="s">
        <v>56</v>
      </c>
    </row>
    <row r="8" spans="1:13" ht="79.5" customHeight="1" x14ac:dyDescent="0.25">
      <c r="A8" s="190">
        <v>1</v>
      </c>
      <c r="B8" s="193" t="s">
        <v>141</v>
      </c>
      <c r="C8" s="218" t="s">
        <v>142</v>
      </c>
      <c r="D8" s="116" t="s">
        <v>143</v>
      </c>
      <c r="E8" s="218">
        <v>242202</v>
      </c>
      <c r="F8" s="94">
        <v>1</v>
      </c>
      <c r="G8" s="218" t="s">
        <v>3</v>
      </c>
      <c r="H8" s="143" t="s">
        <v>146</v>
      </c>
      <c r="I8" s="209" t="s">
        <v>8</v>
      </c>
      <c r="J8" s="144" t="s">
        <v>148</v>
      </c>
      <c r="K8" s="218" t="s">
        <v>150</v>
      </c>
      <c r="L8" s="142" t="s">
        <v>151</v>
      </c>
      <c r="M8" s="225" t="s">
        <v>153</v>
      </c>
    </row>
    <row r="9" spans="1:13" ht="45.75" customHeight="1" x14ac:dyDescent="0.25">
      <c r="A9" s="185"/>
      <c r="B9" s="194"/>
      <c r="C9" s="221"/>
      <c r="D9" s="116" t="s">
        <v>144</v>
      </c>
      <c r="E9" s="221"/>
      <c r="F9" s="94">
        <v>3</v>
      </c>
      <c r="G9" s="221"/>
      <c r="H9" s="223" t="s">
        <v>147</v>
      </c>
      <c r="I9" s="217"/>
      <c r="J9" s="229" t="s">
        <v>149</v>
      </c>
      <c r="K9" s="219"/>
      <c r="L9" s="228" t="s">
        <v>152</v>
      </c>
      <c r="M9" s="226"/>
    </row>
    <row r="10" spans="1:13" ht="61.5" customHeight="1" x14ac:dyDescent="0.25">
      <c r="A10" s="186"/>
      <c r="B10" s="211"/>
      <c r="C10" s="222"/>
      <c r="D10" s="116" t="s">
        <v>145</v>
      </c>
      <c r="E10" s="222"/>
      <c r="F10" s="94">
        <v>2</v>
      </c>
      <c r="G10" s="222"/>
      <c r="H10" s="224"/>
      <c r="I10" s="210"/>
      <c r="J10" s="230"/>
      <c r="K10" s="220"/>
      <c r="L10" s="220"/>
      <c r="M10" s="227"/>
    </row>
    <row r="11" spans="1:13" ht="13.5" customHeight="1" x14ac:dyDescent="0.25">
      <c r="A11" s="38"/>
      <c r="B11" s="204" t="s">
        <v>57</v>
      </c>
      <c r="C11" s="204"/>
      <c r="D11" s="98"/>
      <c r="E11" s="98"/>
      <c r="F11" s="141">
        <f>SUM(F8:F10)</f>
        <v>6</v>
      </c>
      <c r="G11" s="98"/>
      <c r="H11" s="117"/>
      <c r="I11" s="99"/>
      <c r="J11" s="99"/>
      <c r="K11" s="98"/>
      <c r="L11" s="98"/>
      <c r="M11" s="100"/>
    </row>
    <row r="12" spans="1:13" s="2" customFormat="1" ht="12" customHeight="1" x14ac:dyDescent="0.2">
      <c r="A12" s="68"/>
      <c r="B12" s="202" t="s">
        <v>2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3"/>
    </row>
    <row r="13" spans="1:13" ht="30" customHeight="1" x14ac:dyDescent="0.25">
      <c r="A13" s="190">
        <v>2</v>
      </c>
      <c r="B13" s="193" t="s">
        <v>104</v>
      </c>
      <c r="C13" s="193" t="s">
        <v>105</v>
      </c>
      <c r="D13" s="17" t="s">
        <v>23</v>
      </c>
      <c r="E13" s="106">
        <v>815301</v>
      </c>
      <c r="F13" s="107">
        <v>20</v>
      </c>
      <c r="G13" s="190" t="s">
        <v>3</v>
      </c>
      <c r="H13" s="38"/>
      <c r="I13" s="209" t="s">
        <v>106</v>
      </c>
      <c r="J13" s="108"/>
      <c r="K13" s="48" t="s">
        <v>1</v>
      </c>
      <c r="L13" s="212" t="s">
        <v>35</v>
      </c>
      <c r="M13" s="179" t="s">
        <v>96</v>
      </c>
    </row>
    <row r="14" spans="1:13" ht="22.5" customHeight="1" x14ac:dyDescent="0.25">
      <c r="A14" s="186"/>
      <c r="B14" s="211"/>
      <c r="C14" s="211"/>
      <c r="D14" s="17" t="s">
        <v>21</v>
      </c>
      <c r="E14" s="16">
        <v>932905</v>
      </c>
      <c r="F14" s="16">
        <v>10</v>
      </c>
      <c r="G14" s="186"/>
      <c r="H14" s="38"/>
      <c r="I14" s="210"/>
      <c r="J14" s="108"/>
      <c r="K14" s="68"/>
      <c r="L14" s="192"/>
      <c r="M14" s="180"/>
    </row>
    <row r="15" spans="1:13" ht="30" customHeight="1" x14ac:dyDescent="0.25">
      <c r="A15" s="190">
        <v>3</v>
      </c>
      <c r="B15" s="193" t="s">
        <v>107</v>
      </c>
      <c r="C15" s="193" t="s">
        <v>108</v>
      </c>
      <c r="D15" s="17" t="s">
        <v>23</v>
      </c>
      <c r="E15" s="106">
        <v>815301</v>
      </c>
      <c r="F15" s="107">
        <v>10</v>
      </c>
      <c r="G15" s="190" t="s">
        <v>3</v>
      </c>
      <c r="H15" s="34"/>
      <c r="I15" s="209" t="s">
        <v>106</v>
      </c>
      <c r="J15" s="17"/>
      <c r="K15" s="33" t="s">
        <v>1</v>
      </c>
      <c r="L15" s="212" t="s">
        <v>35</v>
      </c>
      <c r="M15" s="179" t="s">
        <v>96</v>
      </c>
    </row>
    <row r="16" spans="1:13" ht="23.25" customHeight="1" x14ac:dyDescent="0.25">
      <c r="A16" s="186"/>
      <c r="B16" s="211"/>
      <c r="C16" s="211"/>
      <c r="D16" s="17" t="s">
        <v>21</v>
      </c>
      <c r="E16" s="106">
        <v>932905</v>
      </c>
      <c r="F16" s="107">
        <v>5</v>
      </c>
      <c r="G16" s="186"/>
      <c r="H16" s="34"/>
      <c r="I16" s="210"/>
      <c r="J16" s="17"/>
      <c r="K16" s="70"/>
      <c r="L16" s="192"/>
      <c r="M16" s="180"/>
    </row>
    <row r="17" spans="1:13" ht="15.75" customHeight="1" x14ac:dyDescent="0.25">
      <c r="A17" s="109"/>
      <c r="B17" s="89" t="s">
        <v>5</v>
      </c>
      <c r="C17" s="154"/>
      <c r="D17" s="24"/>
      <c r="E17" s="36"/>
      <c r="F17" s="38">
        <f>SUM(F13:F16)</f>
        <v>45</v>
      </c>
      <c r="G17" s="46"/>
      <c r="H17" s="56"/>
      <c r="I17" s="57"/>
      <c r="J17" s="58"/>
      <c r="K17" s="54"/>
      <c r="L17" s="107"/>
      <c r="M17" s="52"/>
    </row>
    <row r="18" spans="1:13" ht="12.75" customHeight="1" x14ac:dyDescent="0.25">
      <c r="A18" s="69"/>
      <c r="B18" s="182" t="s">
        <v>6</v>
      </c>
      <c r="C18" s="182"/>
      <c r="D18" s="183"/>
      <c r="E18" s="183"/>
      <c r="F18" s="183"/>
      <c r="G18" s="182"/>
      <c r="H18" s="183"/>
      <c r="I18" s="183"/>
      <c r="J18" s="183"/>
      <c r="K18" s="182"/>
      <c r="L18" s="182"/>
      <c r="M18" s="184"/>
    </row>
    <row r="19" spans="1:13" ht="12.75" customHeight="1" x14ac:dyDescent="0.25">
      <c r="A19" s="190">
        <v>4</v>
      </c>
      <c r="B19" s="193" t="s">
        <v>99</v>
      </c>
      <c r="C19" s="193" t="s">
        <v>100</v>
      </c>
      <c r="D19" s="162" t="s">
        <v>20</v>
      </c>
      <c r="E19" s="16">
        <v>332101</v>
      </c>
      <c r="F19" s="10">
        <v>2</v>
      </c>
      <c r="G19" s="190" t="s">
        <v>3</v>
      </c>
      <c r="H19" s="163"/>
      <c r="I19" s="95" t="s">
        <v>4</v>
      </c>
      <c r="J19" s="164" t="s">
        <v>36</v>
      </c>
      <c r="K19" s="190" t="s">
        <v>1</v>
      </c>
      <c r="L19" s="165"/>
      <c r="M19" s="179" t="s">
        <v>7</v>
      </c>
    </row>
    <row r="20" spans="1:13" ht="27" customHeight="1" x14ac:dyDescent="0.25">
      <c r="A20" s="185"/>
      <c r="B20" s="194"/>
      <c r="C20" s="194"/>
      <c r="D20" s="40" t="s">
        <v>22</v>
      </c>
      <c r="E20" s="34">
        <v>241245</v>
      </c>
      <c r="F20" s="47">
        <v>2</v>
      </c>
      <c r="G20" s="185"/>
      <c r="H20" s="163"/>
      <c r="I20" s="95" t="s">
        <v>8</v>
      </c>
      <c r="J20" s="164"/>
      <c r="K20" s="185"/>
      <c r="L20" s="166"/>
      <c r="M20" s="187"/>
    </row>
    <row r="21" spans="1:13" ht="20.25" customHeight="1" x14ac:dyDescent="0.25">
      <c r="A21" s="186"/>
      <c r="B21" s="211"/>
      <c r="C21" s="211"/>
      <c r="D21" s="40" t="s">
        <v>158</v>
      </c>
      <c r="E21" s="34">
        <v>241245</v>
      </c>
      <c r="F21" s="47">
        <v>1</v>
      </c>
      <c r="G21" s="186"/>
      <c r="H21" s="163"/>
      <c r="I21" s="95" t="s">
        <v>8</v>
      </c>
      <c r="J21" s="164"/>
      <c r="K21" s="186"/>
      <c r="L21" s="167"/>
      <c r="M21" s="180"/>
    </row>
    <row r="22" spans="1:13" ht="44.25" customHeight="1" x14ac:dyDescent="0.25">
      <c r="A22" s="45">
        <v>5</v>
      </c>
      <c r="B22" s="161" t="s">
        <v>136</v>
      </c>
      <c r="C22" s="161" t="s">
        <v>137</v>
      </c>
      <c r="D22" s="20" t="s">
        <v>138</v>
      </c>
      <c r="E22" s="34">
        <v>331302</v>
      </c>
      <c r="F22" s="34">
        <v>1</v>
      </c>
      <c r="G22" s="45" t="s">
        <v>139</v>
      </c>
      <c r="H22" s="34"/>
      <c r="I22" s="91" t="s">
        <v>31</v>
      </c>
      <c r="J22" s="97"/>
      <c r="K22" s="45" t="s">
        <v>1</v>
      </c>
      <c r="L22" s="88" t="s">
        <v>72</v>
      </c>
      <c r="M22" s="147" t="s">
        <v>121</v>
      </c>
    </row>
    <row r="23" spans="1:13" ht="54" customHeight="1" x14ac:dyDescent="0.25">
      <c r="A23" s="34">
        <v>6</v>
      </c>
      <c r="B23" s="92" t="s">
        <v>129</v>
      </c>
      <c r="C23" s="92" t="s">
        <v>130</v>
      </c>
      <c r="D23" s="40" t="s">
        <v>131</v>
      </c>
      <c r="E23" s="34">
        <v>333101</v>
      </c>
      <c r="F23" s="47">
        <v>1</v>
      </c>
      <c r="G23" s="33" t="s">
        <v>3</v>
      </c>
      <c r="H23" s="130"/>
      <c r="I23" s="111" t="s">
        <v>132</v>
      </c>
      <c r="J23" s="42"/>
      <c r="K23" s="33" t="s">
        <v>1</v>
      </c>
      <c r="L23" s="96"/>
      <c r="M23" s="35" t="s">
        <v>133</v>
      </c>
    </row>
    <row r="24" spans="1:13" ht="23.25" customHeight="1" x14ac:dyDescent="0.25">
      <c r="A24" s="190">
        <v>7</v>
      </c>
      <c r="B24" s="193" t="s">
        <v>9</v>
      </c>
      <c r="C24" s="193" t="s">
        <v>10</v>
      </c>
      <c r="D24" s="40" t="s">
        <v>79</v>
      </c>
      <c r="E24" s="34">
        <v>432112</v>
      </c>
      <c r="F24" s="47">
        <v>1</v>
      </c>
      <c r="G24" s="48" t="s">
        <v>134</v>
      </c>
      <c r="H24" s="131"/>
      <c r="I24" s="132"/>
      <c r="J24" s="122"/>
      <c r="K24" s="190" t="s">
        <v>1</v>
      </c>
      <c r="L24" s="96"/>
      <c r="M24" s="148" t="s">
        <v>127</v>
      </c>
    </row>
    <row r="25" spans="1:13" ht="17.25" customHeight="1" x14ac:dyDescent="0.25">
      <c r="A25" s="185"/>
      <c r="B25" s="194"/>
      <c r="C25" s="194"/>
      <c r="D25" s="40" t="s">
        <v>79</v>
      </c>
      <c r="E25" s="34">
        <v>432112</v>
      </c>
      <c r="F25" s="46">
        <v>3</v>
      </c>
      <c r="G25" s="48" t="s">
        <v>80</v>
      </c>
      <c r="H25" s="101"/>
      <c r="I25" s="169"/>
      <c r="J25" s="102"/>
      <c r="K25" s="185"/>
      <c r="L25" s="136"/>
      <c r="M25" s="103" t="s">
        <v>82</v>
      </c>
    </row>
    <row r="26" spans="1:13" ht="18.75" customHeight="1" x14ac:dyDescent="0.25">
      <c r="A26" s="185"/>
      <c r="B26" s="194"/>
      <c r="C26" s="194"/>
      <c r="D26" s="40" t="s">
        <v>19</v>
      </c>
      <c r="E26" s="34">
        <v>741307</v>
      </c>
      <c r="F26" s="46">
        <v>1</v>
      </c>
      <c r="G26" s="48" t="s">
        <v>80</v>
      </c>
      <c r="H26" s="101"/>
      <c r="I26" s="169"/>
      <c r="J26" s="102"/>
      <c r="K26" s="185"/>
      <c r="L26" s="136"/>
      <c r="M26" s="103" t="s">
        <v>82</v>
      </c>
    </row>
    <row r="27" spans="1:13" ht="15" customHeight="1" x14ac:dyDescent="0.25">
      <c r="A27" s="185"/>
      <c r="B27" s="194"/>
      <c r="C27" s="194"/>
      <c r="D27" s="40" t="s">
        <v>81</v>
      </c>
      <c r="E27" s="34">
        <v>721424</v>
      </c>
      <c r="F27" s="46">
        <v>1</v>
      </c>
      <c r="G27" s="48" t="s">
        <v>3</v>
      </c>
      <c r="H27" s="101"/>
      <c r="I27" s="169"/>
      <c r="J27" s="102"/>
      <c r="K27" s="185"/>
      <c r="L27" s="136"/>
      <c r="M27" s="103" t="s">
        <v>82</v>
      </c>
    </row>
    <row r="28" spans="1:13" ht="21.75" customHeight="1" x14ac:dyDescent="0.25">
      <c r="A28" s="185"/>
      <c r="B28" s="194"/>
      <c r="C28" s="194"/>
      <c r="D28" s="40" t="s">
        <v>21</v>
      </c>
      <c r="E28" s="34">
        <v>921302</v>
      </c>
      <c r="F28" s="46">
        <v>7</v>
      </c>
      <c r="G28" s="48" t="s">
        <v>3</v>
      </c>
      <c r="H28" s="133"/>
      <c r="I28" s="134"/>
      <c r="J28" s="135"/>
      <c r="K28" s="186"/>
      <c r="L28" s="137"/>
      <c r="M28" s="103" t="s">
        <v>93</v>
      </c>
    </row>
    <row r="29" spans="1:13" ht="18.75" customHeight="1" x14ac:dyDescent="0.25">
      <c r="A29" s="172">
        <v>8</v>
      </c>
      <c r="B29" s="172" t="s">
        <v>59</v>
      </c>
      <c r="C29" s="172" t="s">
        <v>101</v>
      </c>
      <c r="D29" s="118" t="s">
        <v>58</v>
      </c>
      <c r="E29" s="34">
        <v>522303</v>
      </c>
      <c r="F29" s="119">
        <v>1</v>
      </c>
      <c r="G29" s="172" t="s">
        <v>3</v>
      </c>
      <c r="H29" s="120"/>
      <c r="I29" s="123"/>
      <c r="J29" s="124"/>
      <c r="K29" s="170" t="s">
        <v>1</v>
      </c>
      <c r="L29" s="128"/>
      <c r="M29" s="127" t="s">
        <v>60</v>
      </c>
    </row>
    <row r="30" spans="1:13" ht="21.75" customHeight="1" x14ac:dyDescent="0.25">
      <c r="A30" s="173"/>
      <c r="B30" s="173"/>
      <c r="C30" s="173"/>
      <c r="D30" s="118" t="s">
        <v>126</v>
      </c>
      <c r="E30" s="34">
        <v>751203</v>
      </c>
      <c r="F30" s="119">
        <v>1</v>
      </c>
      <c r="G30" s="173"/>
      <c r="H30" s="120"/>
      <c r="I30" s="123"/>
      <c r="J30" s="124"/>
      <c r="K30" s="170"/>
      <c r="L30" s="128"/>
      <c r="M30" s="149" t="s">
        <v>127</v>
      </c>
    </row>
    <row r="31" spans="1:13" ht="18.75" customHeight="1" x14ac:dyDescent="0.25">
      <c r="A31" s="174"/>
      <c r="B31" s="174"/>
      <c r="C31" s="174"/>
      <c r="D31" s="118" t="s">
        <v>128</v>
      </c>
      <c r="E31" s="34">
        <v>751201</v>
      </c>
      <c r="F31" s="119">
        <v>1</v>
      </c>
      <c r="G31" s="174"/>
      <c r="H31" s="121"/>
      <c r="I31" s="125"/>
      <c r="J31" s="126"/>
      <c r="K31" s="171"/>
      <c r="L31" s="129"/>
      <c r="M31" s="149" t="s">
        <v>127</v>
      </c>
    </row>
    <row r="32" spans="1:13" ht="18" customHeight="1" x14ac:dyDescent="0.25">
      <c r="A32" s="190">
        <v>9</v>
      </c>
      <c r="B32" s="194" t="s">
        <v>61</v>
      </c>
      <c r="C32" s="194" t="s">
        <v>102</v>
      </c>
      <c r="D32" s="20" t="s">
        <v>62</v>
      </c>
      <c r="E32" s="34">
        <v>343511</v>
      </c>
      <c r="F32" s="34">
        <v>2</v>
      </c>
      <c r="G32" s="185" t="s">
        <v>3</v>
      </c>
      <c r="H32" s="45"/>
      <c r="I32" s="93" t="s">
        <v>63</v>
      </c>
      <c r="J32" s="86"/>
      <c r="K32" s="185" t="s">
        <v>64</v>
      </c>
      <c r="L32" s="88"/>
      <c r="M32" s="179" t="s">
        <v>65</v>
      </c>
    </row>
    <row r="33" spans="1:13" ht="22.5" customHeight="1" x14ac:dyDescent="0.25">
      <c r="A33" s="185"/>
      <c r="B33" s="194"/>
      <c r="C33" s="194"/>
      <c r="D33" s="20" t="s">
        <v>66</v>
      </c>
      <c r="E33" s="34">
        <v>264211</v>
      </c>
      <c r="F33" s="34">
        <v>1</v>
      </c>
      <c r="G33" s="185"/>
      <c r="H33" s="45"/>
      <c r="I33" s="51" t="s">
        <v>31</v>
      </c>
      <c r="J33" s="86"/>
      <c r="K33" s="185"/>
      <c r="L33" s="88"/>
      <c r="M33" s="187"/>
    </row>
    <row r="34" spans="1:13" ht="21" customHeight="1" x14ac:dyDescent="0.25">
      <c r="A34" s="186"/>
      <c r="B34" s="194"/>
      <c r="C34" s="194"/>
      <c r="D34" s="20" t="s">
        <v>67</v>
      </c>
      <c r="E34" s="34">
        <v>332203</v>
      </c>
      <c r="F34" s="34">
        <v>10</v>
      </c>
      <c r="G34" s="185"/>
      <c r="H34" s="45"/>
      <c r="I34" s="91" t="s">
        <v>63</v>
      </c>
      <c r="J34" s="86"/>
      <c r="K34" s="186"/>
      <c r="L34" s="72"/>
      <c r="M34" s="180"/>
    </row>
    <row r="35" spans="1:13" ht="21.75" customHeight="1" x14ac:dyDescent="0.25">
      <c r="A35" s="216">
        <v>10</v>
      </c>
      <c r="B35" s="195" t="s">
        <v>70</v>
      </c>
      <c r="C35" s="195" t="s">
        <v>71</v>
      </c>
      <c r="D35" s="20" t="s">
        <v>21</v>
      </c>
      <c r="E35" s="34">
        <v>932904</v>
      </c>
      <c r="F35" s="34">
        <v>1</v>
      </c>
      <c r="G35" s="190" t="s">
        <v>3</v>
      </c>
      <c r="H35" s="48"/>
      <c r="I35" s="139"/>
      <c r="J35" s="140"/>
      <c r="K35" s="34" t="s">
        <v>1</v>
      </c>
      <c r="L35" s="104" t="s">
        <v>35</v>
      </c>
      <c r="M35" s="105" t="s">
        <v>92</v>
      </c>
    </row>
    <row r="36" spans="1:13" ht="22.5" customHeight="1" x14ac:dyDescent="0.25">
      <c r="A36" s="216"/>
      <c r="B36" s="195"/>
      <c r="C36" s="195"/>
      <c r="D36" s="20" t="s">
        <v>135</v>
      </c>
      <c r="E36" s="34">
        <v>751103</v>
      </c>
      <c r="F36" s="34">
        <v>2</v>
      </c>
      <c r="G36" s="186"/>
      <c r="H36" s="68"/>
      <c r="I36" s="115"/>
      <c r="J36" s="138"/>
      <c r="K36" s="34" t="s">
        <v>1</v>
      </c>
      <c r="L36" s="14" t="s">
        <v>72</v>
      </c>
      <c r="M36" s="35" t="s">
        <v>133</v>
      </c>
    </row>
    <row r="37" spans="1:13" ht="36.75" customHeight="1" x14ac:dyDescent="0.25">
      <c r="A37" s="190">
        <v>11</v>
      </c>
      <c r="B37" s="193" t="s">
        <v>73</v>
      </c>
      <c r="C37" s="193" t="s">
        <v>74</v>
      </c>
      <c r="D37" s="40" t="s">
        <v>75</v>
      </c>
      <c r="E37" s="34">
        <v>814203</v>
      </c>
      <c r="F37" s="47">
        <v>7</v>
      </c>
      <c r="G37" s="190" t="s">
        <v>3</v>
      </c>
      <c r="H37" s="47"/>
      <c r="I37" s="159"/>
      <c r="J37" s="160"/>
      <c r="K37" s="175" t="s">
        <v>1</v>
      </c>
      <c r="L37" s="177" t="s">
        <v>72</v>
      </c>
      <c r="M37" s="179" t="s">
        <v>76</v>
      </c>
    </row>
    <row r="38" spans="1:13" ht="34.5" customHeight="1" x14ac:dyDescent="0.25">
      <c r="A38" s="186"/>
      <c r="B38" s="211"/>
      <c r="C38" s="211"/>
      <c r="D38" s="40" t="s">
        <v>154</v>
      </c>
      <c r="E38" s="34">
        <v>311302</v>
      </c>
      <c r="F38" s="47">
        <v>2</v>
      </c>
      <c r="G38" s="186"/>
      <c r="H38" s="47"/>
      <c r="I38" s="159" t="s">
        <v>43</v>
      </c>
      <c r="J38" s="160"/>
      <c r="K38" s="176"/>
      <c r="L38" s="178"/>
      <c r="M38" s="180"/>
    </row>
    <row r="39" spans="1:13" ht="21" customHeight="1" x14ac:dyDescent="0.25">
      <c r="A39" s="185">
        <v>12</v>
      </c>
      <c r="B39" s="194" t="s">
        <v>83</v>
      </c>
      <c r="C39" s="194" t="s">
        <v>84</v>
      </c>
      <c r="D39" s="20" t="s">
        <v>85</v>
      </c>
      <c r="E39" s="34">
        <v>514101</v>
      </c>
      <c r="F39" s="34">
        <v>2</v>
      </c>
      <c r="G39" s="185" t="s">
        <v>3</v>
      </c>
      <c r="H39" s="34"/>
      <c r="I39" s="209" t="s">
        <v>43</v>
      </c>
      <c r="J39" s="85"/>
      <c r="K39" s="185" t="s">
        <v>1</v>
      </c>
      <c r="L39" s="191" t="s">
        <v>87</v>
      </c>
      <c r="M39" s="187" t="s">
        <v>88</v>
      </c>
    </row>
    <row r="40" spans="1:13" ht="28.5" customHeight="1" x14ac:dyDescent="0.25">
      <c r="A40" s="186"/>
      <c r="B40" s="211"/>
      <c r="C40" s="211"/>
      <c r="D40" s="20" t="s">
        <v>86</v>
      </c>
      <c r="E40" s="73">
        <v>342303</v>
      </c>
      <c r="F40" s="68">
        <v>1</v>
      </c>
      <c r="G40" s="186"/>
      <c r="H40" s="38"/>
      <c r="I40" s="210"/>
      <c r="J40" s="87"/>
      <c r="K40" s="186"/>
      <c r="L40" s="192"/>
      <c r="M40" s="180"/>
    </row>
    <row r="41" spans="1:13" ht="50.25" customHeight="1" x14ac:dyDescent="0.25">
      <c r="A41" s="34">
        <v>13</v>
      </c>
      <c r="B41" s="92" t="s">
        <v>89</v>
      </c>
      <c r="C41" s="92" t="s">
        <v>103</v>
      </c>
      <c r="D41" s="34" t="s">
        <v>90</v>
      </c>
      <c r="E41" s="34">
        <v>522303</v>
      </c>
      <c r="F41" s="34">
        <v>2</v>
      </c>
      <c r="G41" s="34" t="s">
        <v>3</v>
      </c>
      <c r="H41" s="34"/>
      <c r="I41" s="51"/>
      <c r="J41" s="97"/>
      <c r="K41" s="34" t="s">
        <v>1</v>
      </c>
      <c r="L41" s="14"/>
      <c r="M41" s="35" t="s">
        <v>91</v>
      </c>
    </row>
    <row r="42" spans="1:13" ht="32.25" customHeight="1" x14ac:dyDescent="0.25">
      <c r="A42" s="34">
        <v>14</v>
      </c>
      <c r="B42" s="92" t="s">
        <v>94</v>
      </c>
      <c r="C42" s="92" t="s">
        <v>95</v>
      </c>
      <c r="D42" s="34" t="s">
        <v>90</v>
      </c>
      <c r="E42" s="34">
        <v>522303</v>
      </c>
      <c r="F42" s="34">
        <v>2</v>
      </c>
      <c r="G42" s="34" t="s">
        <v>3</v>
      </c>
      <c r="H42" s="34"/>
      <c r="I42" s="51" t="s">
        <v>43</v>
      </c>
      <c r="J42" s="97"/>
      <c r="K42" s="34" t="s">
        <v>1</v>
      </c>
      <c r="L42" s="14" t="s">
        <v>72</v>
      </c>
      <c r="M42" s="35" t="s">
        <v>96</v>
      </c>
    </row>
    <row r="43" spans="1:13" ht="43.5" customHeight="1" x14ac:dyDescent="0.25">
      <c r="A43" s="33">
        <v>15</v>
      </c>
      <c r="B43" s="113" t="s">
        <v>97</v>
      </c>
      <c r="C43" s="113" t="s">
        <v>98</v>
      </c>
      <c r="D43" s="33" t="s">
        <v>90</v>
      </c>
      <c r="E43" s="34">
        <v>522303</v>
      </c>
      <c r="F43" s="34">
        <v>2</v>
      </c>
      <c r="G43" s="33" t="s">
        <v>3</v>
      </c>
      <c r="H43" s="33"/>
      <c r="I43" s="91" t="s">
        <v>43</v>
      </c>
      <c r="J43" s="85"/>
      <c r="K43" s="33" t="s">
        <v>1</v>
      </c>
      <c r="L43" s="71" t="s">
        <v>72</v>
      </c>
      <c r="M43" s="110" t="s">
        <v>96</v>
      </c>
    </row>
    <row r="44" spans="1:13" ht="39.75" customHeight="1" x14ac:dyDescent="0.25">
      <c r="A44" s="34">
        <v>16</v>
      </c>
      <c r="B44" s="92" t="s">
        <v>155</v>
      </c>
      <c r="C44" s="92" t="s">
        <v>156</v>
      </c>
      <c r="D44" s="20" t="s">
        <v>58</v>
      </c>
      <c r="E44" s="34">
        <v>522302</v>
      </c>
      <c r="F44" s="34">
        <v>2</v>
      </c>
      <c r="G44" s="47" t="s">
        <v>3</v>
      </c>
      <c r="H44" s="47"/>
      <c r="I44" s="159"/>
      <c r="J44" s="160"/>
      <c r="K44" s="34" t="s">
        <v>140</v>
      </c>
      <c r="L44" s="14" t="s">
        <v>117</v>
      </c>
      <c r="M44" s="35" t="s">
        <v>157</v>
      </c>
    </row>
    <row r="45" spans="1:13" ht="44.25" customHeight="1" x14ac:dyDescent="0.25">
      <c r="A45" s="34">
        <v>17</v>
      </c>
      <c r="B45" s="92" t="s">
        <v>159</v>
      </c>
      <c r="C45" s="92" t="s">
        <v>160</v>
      </c>
      <c r="D45" s="20" t="s">
        <v>161</v>
      </c>
      <c r="E45" s="34">
        <v>912104</v>
      </c>
      <c r="F45" s="34">
        <v>2</v>
      </c>
      <c r="G45" s="47" t="s">
        <v>3</v>
      </c>
      <c r="H45" s="38"/>
      <c r="I45" s="51" t="s">
        <v>162</v>
      </c>
      <c r="J45" s="109"/>
      <c r="K45" s="34" t="s">
        <v>140</v>
      </c>
      <c r="L45" s="14" t="s">
        <v>35</v>
      </c>
      <c r="M45" s="35" t="s">
        <v>42</v>
      </c>
    </row>
    <row r="46" spans="1:13" ht="20.25" customHeight="1" x14ac:dyDescent="0.25">
      <c r="A46" s="77"/>
      <c r="B46" s="90" t="s">
        <v>11</v>
      </c>
      <c r="C46" s="155"/>
      <c r="D46" s="78"/>
      <c r="E46" s="73"/>
      <c r="F46" s="67">
        <f>SUM(F19:F45)</f>
        <v>61</v>
      </c>
      <c r="G46" s="79"/>
      <c r="H46" s="80"/>
      <c r="I46" s="81"/>
      <c r="J46" s="82"/>
      <c r="K46" s="83"/>
      <c r="L46" s="83"/>
      <c r="M46" s="84"/>
    </row>
    <row r="47" spans="1:13" ht="15" customHeight="1" x14ac:dyDescent="0.25">
      <c r="A47" s="53"/>
      <c r="B47" s="146"/>
      <c r="C47" s="156"/>
      <c r="D47" s="208" t="s">
        <v>12</v>
      </c>
      <c r="E47" s="208"/>
      <c r="F47" s="208"/>
      <c r="G47" s="208"/>
      <c r="H47" s="208"/>
      <c r="I47" s="208"/>
      <c r="J47" s="32"/>
      <c r="K47" s="23"/>
      <c r="L47" s="23"/>
      <c r="M47" s="55"/>
    </row>
    <row r="48" spans="1:13" ht="19.5" customHeight="1" x14ac:dyDescent="0.25">
      <c r="A48" s="216">
        <v>18</v>
      </c>
      <c r="B48" s="195" t="s">
        <v>24</v>
      </c>
      <c r="C48" s="195" t="s">
        <v>68</v>
      </c>
      <c r="D48" s="15" t="s">
        <v>19</v>
      </c>
      <c r="E48" s="16">
        <v>741307</v>
      </c>
      <c r="F48" s="10">
        <v>2</v>
      </c>
      <c r="G48" s="190" t="s">
        <v>3</v>
      </c>
      <c r="H48" s="47" t="s">
        <v>26</v>
      </c>
      <c r="I48" s="205" t="s">
        <v>25</v>
      </c>
      <c r="J48" s="42"/>
      <c r="K48" s="188" t="s">
        <v>1</v>
      </c>
      <c r="L48" s="44" t="s">
        <v>28</v>
      </c>
      <c r="M48" s="179" t="s">
        <v>34</v>
      </c>
    </row>
    <row r="49" spans="1:32" ht="28.5" customHeight="1" x14ac:dyDescent="0.25">
      <c r="A49" s="216"/>
      <c r="B49" s="195"/>
      <c r="C49" s="195"/>
      <c r="D49" s="39" t="s">
        <v>27</v>
      </c>
      <c r="E49" s="33">
        <v>352130</v>
      </c>
      <c r="F49" s="48">
        <v>2</v>
      </c>
      <c r="G49" s="185"/>
      <c r="H49" s="47" t="s">
        <v>26</v>
      </c>
      <c r="I49" s="206"/>
      <c r="J49" s="50"/>
      <c r="K49" s="189"/>
      <c r="L49" s="14" t="s">
        <v>28</v>
      </c>
      <c r="M49" s="187"/>
    </row>
    <row r="50" spans="1:32" ht="13.5" customHeight="1" x14ac:dyDescent="0.25">
      <c r="A50" s="216"/>
      <c r="B50" s="195"/>
      <c r="C50" s="195"/>
      <c r="D50" s="39" t="s">
        <v>29</v>
      </c>
      <c r="E50" s="18">
        <v>712509</v>
      </c>
      <c r="F50" s="41">
        <v>2</v>
      </c>
      <c r="G50" s="185"/>
      <c r="H50" s="47" t="s">
        <v>26</v>
      </c>
      <c r="I50" s="207"/>
      <c r="J50" s="49"/>
      <c r="K50" s="189"/>
      <c r="L50" s="44" t="s">
        <v>28</v>
      </c>
      <c r="M50" s="187"/>
    </row>
    <row r="51" spans="1:32" s="60" customFormat="1" ht="18" customHeight="1" x14ac:dyDescent="0.25">
      <c r="A51" s="216"/>
      <c r="B51" s="195"/>
      <c r="C51" s="195"/>
      <c r="D51" s="15" t="s">
        <v>30</v>
      </c>
      <c r="E51" s="16">
        <v>214203</v>
      </c>
      <c r="F51" s="16">
        <v>2</v>
      </c>
      <c r="G51" s="186"/>
      <c r="H51" s="16" t="s">
        <v>18</v>
      </c>
      <c r="I51" s="95" t="s">
        <v>31</v>
      </c>
      <c r="J51" s="17"/>
      <c r="K51" s="186"/>
      <c r="L51" s="44" t="s">
        <v>32</v>
      </c>
      <c r="M51" s="180"/>
    </row>
    <row r="52" spans="1:32" s="60" customFormat="1" ht="45" customHeight="1" x14ac:dyDescent="0.25">
      <c r="A52" s="33">
        <v>19</v>
      </c>
      <c r="B52" s="113" t="s">
        <v>37</v>
      </c>
      <c r="C52" s="113" t="s">
        <v>38</v>
      </c>
      <c r="D52" s="20" t="s">
        <v>39</v>
      </c>
      <c r="E52" s="34">
        <v>721208</v>
      </c>
      <c r="F52" s="34">
        <v>1</v>
      </c>
      <c r="G52" s="33" t="s">
        <v>3</v>
      </c>
      <c r="H52" s="33" t="s">
        <v>40</v>
      </c>
      <c r="I52" s="111" t="s">
        <v>33</v>
      </c>
      <c r="J52" s="42"/>
      <c r="K52" s="33" t="s">
        <v>1</v>
      </c>
      <c r="L52" s="71" t="s">
        <v>41</v>
      </c>
      <c r="M52" s="110" t="s">
        <v>42</v>
      </c>
    </row>
    <row r="53" spans="1:32" s="60" customFormat="1" ht="15.75" customHeight="1" x14ac:dyDescent="0.25">
      <c r="A53" s="190">
        <v>20</v>
      </c>
      <c r="B53" s="193" t="s">
        <v>109</v>
      </c>
      <c r="C53" s="193" t="s">
        <v>110</v>
      </c>
      <c r="D53" s="20" t="s">
        <v>111</v>
      </c>
      <c r="E53" s="34">
        <v>722413</v>
      </c>
      <c r="F53" s="34">
        <v>2</v>
      </c>
      <c r="G53" s="33"/>
      <c r="H53" s="33"/>
      <c r="I53" s="111"/>
      <c r="J53" s="42"/>
      <c r="K53" s="33"/>
      <c r="L53" s="71"/>
      <c r="M53" s="110"/>
    </row>
    <row r="54" spans="1:32" s="60" customFormat="1" ht="18" customHeight="1" x14ac:dyDescent="0.25">
      <c r="A54" s="185"/>
      <c r="B54" s="194"/>
      <c r="C54" s="194"/>
      <c r="D54" s="20" t="s">
        <v>112</v>
      </c>
      <c r="E54" s="34">
        <v>722408</v>
      </c>
      <c r="F54" s="34">
        <v>2</v>
      </c>
      <c r="G54" s="45"/>
      <c r="H54" s="45"/>
      <c r="I54" s="231" t="s">
        <v>116</v>
      </c>
      <c r="J54" s="50"/>
      <c r="K54" s="45"/>
      <c r="L54" s="88"/>
      <c r="M54" s="147"/>
    </row>
    <row r="55" spans="1:32" s="60" customFormat="1" ht="15" customHeight="1" x14ac:dyDescent="0.25">
      <c r="A55" s="185"/>
      <c r="B55" s="194"/>
      <c r="C55" s="194"/>
      <c r="D55" s="20" t="s">
        <v>114</v>
      </c>
      <c r="E55" s="34">
        <v>721407</v>
      </c>
      <c r="F55" s="34">
        <v>4</v>
      </c>
      <c r="G55" s="45" t="s">
        <v>3</v>
      </c>
      <c r="H55" s="45"/>
      <c r="I55" s="231"/>
      <c r="J55" s="50"/>
      <c r="K55" s="45" t="s">
        <v>1</v>
      </c>
      <c r="L55" s="88" t="s">
        <v>117</v>
      </c>
      <c r="M55" s="147" t="s">
        <v>118</v>
      </c>
    </row>
    <row r="56" spans="1:32" s="60" customFormat="1" ht="14.25" customHeight="1" x14ac:dyDescent="0.25">
      <c r="A56" s="185"/>
      <c r="B56" s="194"/>
      <c r="C56" s="194"/>
      <c r="D56" s="20" t="s">
        <v>113</v>
      </c>
      <c r="E56" s="34">
        <v>713202</v>
      </c>
      <c r="F56" s="34">
        <v>1</v>
      </c>
      <c r="G56" s="45"/>
      <c r="H56" s="45"/>
      <c r="I56" s="232"/>
      <c r="J56" s="50"/>
      <c r="K56" s="45"/>
      <c r="L56" s="88"/>
      <c r="M56" s="147"/>
    </row>
    <row r="57" spans="1:32" s="60" customFormat="1" ht="14.25" customHeight="1" x14ac:dyDescent="0.25">
      <c r="A57" s="186"/>
      <c r="B57" s="211"/>
      <c r="C57" s="211"/>
      <c r="D57" s="20" t="s">
        <v>115</v>
      </c>
      <c r="E57" s="34">
        <v>214444</v>
      </c>
      <c r="F57" s="34">
        <v>1</v>
      </c>
      <c r="G57" s="70"/>
      <c r="H57" s="70"/>
      <c r="I57" s="114" t="s">
        <v>31</v>
      </c>
      <c r="J57" s="49"/>
      <c r="K57" s="70"/>
      <c r="L57" s="72"/>
      <c r="M57" s="168"/>
    </row>
    <row r="58" spans="1:32" s="60" customFormat="1" ht="14.25" customHeight="1" x14ac:dyDescent="0.25">
      <c r="A58" s="216">
        <v>21</v>
      </c>
      <c r="B58" s="195" t="s">
        <v>122</v>
      </c>
      <c r="C58" s="195" t="s">
        <v>119</v>
      </c>
      <c r="D58" s="20" t="s">
        <v>30</v>
      </c>
      <c r="E58" s="34">
        <v>214201</v>
      </c>
      <c r="F58" s="34">
        <v>1</v>
      </c>
      <c r="G58" s="190" t="s">
        <v>3</v>
      </c>
      <c r="H58" s="190" t="s">
        <v>120</v>
      </c>
      <c r="I58" s="114" t="s">
        <v>31</v>
      </c>
      <c r="J58" s="42"/>
      <c r="K58" s="190" t="s">
        <v>1</v>
      </c>
      <c r="L58" s="212" t="s">
        <v>72</v>
      </c>
      <c r="M58" s="179" t="s">
        <v>121</v>
      </c>
    </row>
    <row r="59" spans="1:32" s="60" customFormat="1" ht="21.75" customHeight="1" x14ac:dyDescent="0.25">
      <c r="A59" s="216"/>
      <c r="B59" s="195"/>
      <c r="C59" s="195"/>
      <c r="D59" s="20" t="s">
        <v>123</v>
      </c>
      <c r="E59" s="34">
        <v>214202</v>
      </c>
      <c r="F59" s="34">
        <v>1</v>
      </c>
      <c r="G59" s="185"/>
      <c r="H59" s="185"/>
      <c r="I59" s="114" t="s">
        <v>31</v>
      </c>
      <c r="J59" s="50"/>
      <c r="K59" s="185"/>
      <c r="L59" s="191"/>
      <c r="M59" s="187"/>
    </row>
    <row r="60" spans="1:32" s="60" customFormat="1" ht="15" customHeight="1" x14ac:dyDescent="0.25">
      <c r="A60" s="216"/>
      <c r="B60" s="195"/>
      <c r="C60" s="195"/>
      <c r="D60" s="20" t="s">
        <v>124</v>
      </c>
      <c r="E60" s="34">
        <v>311201</v>
      </c>
      <c r="F60" s="34">
        <v>1</v>
      </c>
      <c r="G60" s="186"/>
      <c r="H60" s="186"/>
      <c r="I60" s="114" t="s">
        <v>125</v>
      </c>
      <c r="J60" s="49"/>
      <c r="K60" s="186"/>
      <c r="L60" s="192"/>
      <c r="M60" s="180"/>
    </row>
    <row r="61" spans="1:32" ht="13.5" customHeight="1" x14ac:dyDescent="0.25">
      <c r="A61" s="63"/>
      <c r="B61" s="90" t="s">
        <v>13</v>
      </c>
      <c r="C61" s="155"/>
      <c r="D61" s="78"/>
      <c r="E61" s="73"/>
      <c r="F61" s="67">
        <f>SUM(F48:F60)</f>
        <v>22</v>
      </c>
      <c r="G61" s="79"/>
      <c r="H61" s="80"/>
      <c r="I61" s="81"/>
      <c r="J61" s="82"/>
      <c r="K61" s="83"/>
      <c r="L61" s="83"/>
      <c r="M61" s="112"/>
      <c r="AF61" s="181"/>
    </row>
    <row r="62" spans="1:32" ht="15.75" customHeight="1" x14ac:dyDescent="0.25">
      <c r="A62" s="213" t="s">
        <v>14</v>
      </c>
      <c r="B62" s="214"/>
      <c r="C62" s="214"/>
      <c r="D62" s="214"/>
      <c r="E62" s="215"/>
      <c r="F62" s="43">
        <f>SUM(F61+F46+F17+F11)</f>
        <v>134</v>
      </c>
      <c r="G62" s="197"/>
      <c r="H62" s="198"/>
      <c r="I62" s="198"/>
      <c r="J62" s="198"/>
      <c r="K62" s="198"/>
      <c r="L62" s="198"/>
      <c r="M62" s="199"/>
      <c r="AF62" s="181"/>
    </row>
    <row r="63" spans="1:32" ht="15" customHeight="1" x14ac:dyDescent="0.25">
      <c r="A63" s="64"/>
      <c r="B63" s="152"/>
      <c r="C63" s="145"/>
      <c r="D63" s="62"/>
      <c r="E63" s="3"/>
      <c r="F63" s="11"/>
      <c r="G63" s="11"/>
      <c r="H63" s="21"/>
      <c r="I63" s="19"/>
      <c r="J63" s="22"/>
      <c r="K63" s="13"/>
      <c r="L63" s="13"/>
      <c r="M63" s="25"/>
      <c r="AF63" s="181"/>
    </row>
    <row r="64" spans="1:32" ht="17.25" customHeight="1" x14ac:dyDescent="0.25">
      <c r="A64" s="4"/>
      <c r="B64" s="157" t="s">
        <v>15</v>
      </c>
      <c r="C64" s="157"/>
      <c r="D64" s="196" t="s">
        <v>77</v>
      </c>
      <c r="E64" s="196"/>
      <c r="F64" s="196"/>
      <c r="G64" s="196"/>
      <c r="H64" s="196"/>
      <c r="I64" s="27"/>
      <c r="J64" s="28"/>
      <c r="K64" s="12" t="s">
        <v>16</v>
      </c>
      <c r="L64" s="13"/>
      <c r="M64" s="25"/>
      <c r="AF64" s="181"/>
    </row>
    <row r="65" spans="2:13" ht="17.25" customHeight="1" x14ac:dyDescent="0.25">
      <c r="B65" s="158" t="s">
        <v>17</v>
      </c>
      <c r="C65" s="157"/>
      <c r="D65" s="196" t="s">
        <v>78</v>
      </c>
      <c r="E65" s="196"/>
      <c r="F65" s="196"/>
      <c r="G65" s="196"/>
      <c r="H65" s="196"/>
      <c r="I65" s="27"/>
      <c r="J65" s="22"/>
      <c r="K65" s="12" t="s">
        <v>69</v>
      </c>
      <c r="L65" s="13"/>
      <c r="M65" s="31"/>
    </row>
    <row r="66" spans="2:13" ht="28.5" customHeight="1" x14ac:dyDescent="0.25">
      <c r="B66" s="158"/>
      <c r="C66" s="157"/>
      <c r="D66" s="26"/>
      <c r="E66" s="29"/>
      <c r="F66" s="30"/>
      <c r="G66" s="29"/>
      <c r="H66" s="21"/>
      <c r="I66" s="27"/>
      <c r="J66" s="28"/>
      <c r="K66" s="12"/>
      <c r="L66" s="13"/>
    </row>
  </sheetData>
  <mergeCells count="94">
    <mergeCell ref="K19:K21"/>
    <mergeCell ref="G19:G21"/>
    <mergeCell ref="L13:L14"/>
    <mergeCell ref="L15:L16"/>
    <mergeCell ref="I13:I14"/>
    <mergeCell ref="I15:I16"/>
    <mergeCell ref="M58:M60"/>
    <mergeCell ref="B58:B60"/>
    <mergeCell ref="B8:B10"/>
    <mergeCell ref="C35:C36"/>
    <mergeCell ref="M13:M14"/>
    <mergeCell ref="M15:M16"/>
    <mergeCell ref="M8:M10"/>
    <mergeCell ref="L9:L10"/>
    <mergeCell ref="K24:K28"/>
    <mergeCell ref="B24:B28"/>
    <mergeCell ref="C53:C57"/>
    <mergeCell ref="G35:G36"/>
    <mergeCell ref="B35:B36"/>
    <mergeCell ref="G37:G38"/>
    <mergeCell ref="J9:J10"/>
    <mergeCell ref="M19:M21"/>
    <mergeCell ref="A32:A34"/>
    <mergeCell ref="C24:C28"/>
    <mergeCell ref="E8:E10"/>
    <mergeCell ref="G8:G10"/>
    <mergeCell ref="H9:H10"/>
    <mergeCell ref="B32:B34"/>
    <mergeCell ref="C32:C34"/>
    <mergeCell ref="G29:G31"/>
    <mergeCell ref="I8:I10"/>
    <mergeCell ref="K8:K10"/>
    <mergeCell ref="A29:A31"/>
    <mergeCell ref="G15:G16"/>
    <mergeCell ref="B19:B21"/>
    <mergeCell ref="C19:C21"/>
    <mergeCell ref="G13:G14"/>
    <mergeCell ref="A19:A21"/>
    <mergeCell ref="C29:C31"/>
    <mergeCell ref="A13:A14"/>
    <mergeCell ref="A15:A16"/>
    <mergeCell ref="B15:B16"/>
    <mergeCell ref="C15:C16"/>
    <mergeCell ref="A24:A28"/>
    <mergeCell ref="A8:A10"/>
    <mergeCell ref="C8:C10"/>
    <mergeCell ref="A35:A36"/>
    <mergeCell ref="C48:C51"/>
    <mergeCell ref="A58:A60"/>
    <mergeCell ref="A48:A51"/>
    <mergeCell ref="A39:A40"/>
    <mergeCell ref="A37:A38"/>
    <mergeCell ref="B37:B38"/>
    <mergeCell ref="C37:C38"/>
    <mergeCell ref="C39:C40"/>
    <mergeCell ref="B39:B40"/>
    <mergeCell ref="A53:A57"/>
    <mergeCell ref="D65:H65"/>
    <mergeCell ref="G62:M62"/>
    <mergeCell ref="C4:J4"/>
    <mergeCell ref="C5:J5"/>
    <mergeCell ref="B12:M12"/>
    <mergeCell ref="B11:C11"/>
    <mergeCell ref="G32:G34"/>
    <mergeCell ref="I48:I50"/>
    <mergeCell ref="D47:I47"/>
    <mergeCell ref="I39:I40"/>
    <mergeCell ref="B13:B14"/>
    <mergeCell ref="C13:C14"/>
    <mergeCell ref="B48:B51"/>
    <mergeCell ref="L58:L60"/>
    <mergeCell ref="A62:E62"/>
    <mergeCell ref="D64:H64"/>
    <mergeCell ref="AF61:AF64"/>
    <mergeCell ref="B18:M18"/>
    <mergeCell ref="K32:K34"/>
    <mergeCell ref="M39:M40"/>
    <mergeCell ref="M48:M51"/>
    <mergeCell ref="K48:K51"/>
    <mergeCell ref="M32:M34"/>
    <mergeCell ref="G48:G51"/>
    <mergeCell ref="L39:L40"/>
    <mergeCell ref="G39:G40"/>
    <mergeCell ref="K39:K40"/>
    <mergeCell ref="B53:B57"/>
    <mergeCell ref="K58:K60"/>
    <mergeCell ref="C58:C60"/>
    <mergeCell ref="G58:G60"/>
    <mergeCell ref="H58:H60"/>
    <mergeCell ref="K29:K31"/>
    <mergeCell ref="B29:B31"/>
    <mergeCell ref="K37:K38"/>
    <mergeCell ref="L37:L38"/>
    <mergeCell ref="M37:M38"/>
  </mergeCells>
  <phoneticPr fontId="4" type="noConversion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2025-06-02T06:34:15Z</dcterms:modified>
</cp:coreProperties>
</file>